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3.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4.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7.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8.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9.xml" ContentType="application/vnd.openxmlformats-officedocument.drawingml.chartshapes+xml"/>
  <Override PartName="/xl/charts/chart33.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2.xml" ContentType="application/vnd.openxmlformats-officedocument.drawingml.chartshapes+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3.xml" ContentType="application/vnd.openxmlformats-officedocument.drawingml.chartshapes+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4.xml" ContentType="application/vnd.openxmlformats-officedocument.drawingml.chartshapes+xml"/>
  <Override PartName="/xl/charts/chart4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7.xml" ContentType="application/vnd.openxmlformats-officedocument.drawingml.chartshapes+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8.xml" ContentType="application/vnd.openxmlformats-officedocument.drawingml.chartshapes+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9.xml" ContentType="application/vnd.openxmlformats-officedocument.drawingml.chartshapes+xml"/>
  <Override PartName="/xl/charts/chart5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charts/chart53.xml" ContentType="application/vnd.openxmlformats-officedocument.drawingml.chart+xml"/>
  <Override PartName="/xl/charts/style50.xml" ContentType="application/vnd.ms-office.chartstyle+xml"/>
  <Override PartName="/xl/charts/colors50.xml" ContentType="application/vnd.ms-office.chartcolorstyle+xml"/>
  <Override PartName="/xl/charts/chart54.xml" ContentType="application/vnd.openxmlformats-officedocument.drawingml.chart+xml"/>
  <Override PartName="/xl/charts/style51.xml" ContentType="application/vnd.ms-office.chartstyle+xml"/>
  <Override PartName="/xl/charts/colors51.xml" ContentType="application/vnd.ms-office.chartcolorstyle+xml"/>
  <Override PartName="/xl/charts/chart55.xml" ContentType="application/vnd.openxmlformats-officedocument.drawingml.chart+xml"/>
  <Override PartName="/xl/charts/style52.xml" ContentType="application/vnd.ms-office.chartstyle+xml"/>
  <Override PartName="/xl/charts/colors52.xml" ContentType="application/vnd.ms-office.chartcolorstyle+xml"/>
  <Override PartName="/xl/charts/chart56.xml" ContentType="application/vnd.openxmlformats-officedocument.drawingml.chart+xml"/>
  <Override PartName="/xl/charts/style53.xml" ContentType="application/vnd.ms-office.chartstyle+xml"/>
  <Override PartName="/xl/charts/colors53.xml" ContentType="application/vnd.ms-office.chartcolorstyle+xml"/>
  <Override PartName="/xl/charts/chart57.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32.xml" ContentType="application/vnd.openxmlformats-officedocument.drawingml.chartshapes+xml"/>
  <Override PartName="/xl/charts/chart58.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3.xml" ContentType="application/vnd.openxmlformats-officedocument.drawingml.chartshapes+xml"/>
  <Override PartName="/xl/charts/chart59.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34.xml" ContentType="application/vnd.openxmlformats-officedocument.drawingml.chartshapes+xml"/>
  <Override PartName="/xl/charts/chart60.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61.xml" ContentType="application/vnd.openxmlformats-officedocument.drawingml.chart+xml"/>
  <Override PartName="/xl/charts/style57.xml" ContentType="application/vnd.ms-office.chartstyle+xml"/>
  <Override PartName="/xl/charts/colors57.xml" ContentType="application/vnd.ms-office.chartcolorstyle+xml"/>
  <Override PartName="/xl/charts/chart62.xml" ContentType="application/vnd.openxmlformats-officedocument.drawingml.chart+xml"/>
  <Override PartName="/xl/charts/style58.xml" ContentType="application/vnd.ms-office.chartstyle+xml"/>
  <Override PartName="/xl/charts/colors58.xml" ContentType="application/vnd.ms-office.chartcolorstyle+xml"/>
  <Override PartName="/xl/charts/chart63.xml" ContentType="application/vnd.openxmlformats-officedocument.drawingml.chart+xml"/>
  <Override PartName="/xl/charts/style59.xml" ContentType="application/vnd.ms-office.chartstyle+xml"/>
  <Override PartName="/xl/charts/colors59.xml" ContentType="application/vnd.ms-office.chartcolorstyle+xml"/>
  <Override PartName="/xl/charts/chart64.xml" ContentType="application/vnd.openxmlformats-officedocument.drawingml.chart+xml"/>
  <Override PartName="/xl/charts/style60.xml" ContentType="application/vnd.ms-office.chartstyle+xml"/>
  <Override PartName="/xl/charts/colors60.xml" ContentType="application/vnd.ms-office.chartcolorstyle+xml"/>
  <Override PartName="/xl/charts/chart65.xml" ContentType="application/vnd.openxmlformats-officedocument.drawingml.chart+xml"/>
  <Override PartName="/xl/charts/style61.xml" ContentType="application/vnd.ms-office.chartstyle+xml"/>
  <Override PartName="/xl/charts/colors61.xml" ContentType="application/vnd.ms-office.chartcolorstyle+xml"/>
  <Override PartName="/xl/charts/chart66.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37.xml" ContentType="application/vnd.openxmlformats-officedocument.drawingml.chartshapes+xml"/>
  <Override PartName="/xl/charts/chart67.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38.xml" ContentType="application/vnd.openxmlformats-officedocument.drawingml.chartshapes+xml"/>
  <Override PartName="/xl/charts/chart68.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39.xml" ContentType="application/vnd.openxmlformats-officedocument.drawingml.chartshapes+xml"/>
  <Override PartName="/xl/charts/chart69.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70.xml" ContentType="application/vnd.openxmlformats-officedocument.drawingml.chart+xml"/>
  <Override PartName="/xl/charts/style65.xml" ContentType="application/vnd.ms-office.chartstyle+xml"/>
  <Override PartName="/xl/charts/colors65.xml" ContentType="application/vnd.ms-office.chartcolorstyle+xml"/>
  <Override PartName="/xl/charts/chart71.xml" ContentType="application/vnd.openxmlformats-officedocument.drawingml.chart+xml"/>
  <Override PartName="/xl/charts/style66.xml" ContentType="application/vnd.ms-office.chartstyle+xml"/>
  <Override PartName="/xl/charts/colors66.xml" ContentType="application/vnd.ms-office.chartcolorstyle+xml"/>
  <Override PartName="/xl/charts/chart72.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42.xml" ContentType="application/vnd.openxmlformats-officedocument.drawingml.chartshapes+xml"/>
  <Override PartName="/xl/charts/chart73.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74.xml" ContentType="application/vnd.openxmlformats-officedocument.drawingml.chart+xml"/>
  <Override PartName="/xl/charts/style69.xml" ContentType="application/vnd.ms-office.chartstyle+xml"/>
  <Override PartName="/xl/charts/colors69.xml" ContentType="application/vnd.ms-office.chartcolorstyle+xml"/>
  <Override PartName="/xl/charts/chart75.xml" ContentType="application/vnd.openxmlformats-officedocument.drawingml.chart+xml"/>
  <Override PartName="/xl/charts/style70.xml" ContentType="application/vnd.ms-office.chartstyle+xml"/>
  <Override PartName="/xl/charts/colors70.xml" ContentType="application/vnd.ms-office.chartcolorstyle+xml"/>
  <Override PartName="/xl/charts/chart76.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45.xml" ContentType="application/vnd.openxmlformats-officedocument.drawingml.chartshapes+xml"/>
  <Override PartName="/xl/charts/chart77.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46.xml" ContentType="application/vnd.openxmlformats-officedocument.drawingml.chartshapes+xml"/>
  <Override PartName="/xl/charts/chart78.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47.xml" ContentType="application/vnd.openxmlformats-officedocument.drawingml.chartshapes+xml"/>
  <Override PartName="/xl/charts/chart79.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48.xml" ContentType="application/vnd.openxmlformats-officedocument.drawingml.chartshapes+xml"/>
  <Override PartName="/xl/charts/chart80.xml" ContentType="application/vnd.openxmlformats-officedocument.drawingml.chart+xml"/>
  <Override PartName="/xl/drawings/drawing49.xml" ContentType="application/vnd.openxmlformats-officedocument.drawing+xml"/>
  <Override PartName="/xl/charts/chart81.xml" ContentType="application/vnd.openxmlformats-officedocument.drawingml.chart+xml"/>
  <Override PartName="/xl/charts/style75.xml" ContentType="application/vnd.ms-office.chartstyle+xml"/>
  <Override PartName="/xl/charts/colors75.xml" ContentType="application/vnd.ms-office.chartcolorstyle+xml"/>
  <Override PartName="/xl/charts/chart82.xml" ContentType="application/vnd.openxmlformats-officedocument.drawingml.chart+xml"/>
  <Override PartName="/xl/charts/style76.xml" ContentType="application/vnd.ms-office.chartstyle+xml"/>
  <Override PartName="/xl/charts/colors76.xml" ContentType="application/vnd.ms-office.chartcolorstyle+xml"/>
  <Override PartName="/xl/charts/chart83.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50.xml" ContentType="application/vnd.openxmlformats-officedocument.drawingml.chartshapes+xml"/>
  <Override PartName="/xl/charts/chart84.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85.xml" ContentType="application/vnd.openxmlformats-officedocument.drawingml.chart+xml"/>
  <Override PartName="/xl/charts/style79.xml" ContentType="application/vnd.ms-office.chartstyle+xml"/>
  <Override PartName="/xl/charts/colors79.xml" ContentType="application/vnd.ms-office.chartcolorstyle+xml"/>
  <Override PartName="/xl/charts/chart86.xml" ContentType="application/vnd.openxmlformats-officedocument.drawingml.chart+xml"/>
  <Override PartName="/xl/charts/style80.xml" ContentType="application/vnd.ms-office.chartstyle+xml"/>
  <Override PartName="/xl/charts/colors80.xml" ContentType="application/vnd.ms-office.chartcolorstyle+xml"/>
  <Override PartName="/xl/charts/chart87.xml" ContentType="application/vnd.openxmlformats-officedocument.drawingml.chart+xml"/>
  <Override PartName="/xl/charts/style81.xml" ContentType="application/vnd.ms-office.chartstyle+xml"/>
  <Override PartName="/xl/charts/colors81.xml" ContentType="application/vnd.ms-office.chartcolorstyle+xml"/>
  <Override PartName="/xl/charts/chart88.xml" ContentType="application/vnd.openxmlformats-officedocument.drawingml.chart+xml"/>
  <Override PartName="/xl/charts/style82.xml" ContentType="application/vnd.ms-office.chartstyle+xml"/>
  <Override PartName="/xl/charts/colors82.xml" ContentType="application/vnd.ms-office.chartcolorstyle+xml"/>
  <Override PartName="/xl/charts/chart89.xml" ContentType="application/vnd.openxmlformats-officedocument.drawingml.chart+xml"/>
  <Override PartName="/xl/charts/style83.xml" ContentType="application/vnd.ms-office.chartstyle+xml"/>
  <Override PartName="/xl/charts/colors83.xml" ContentType="application/vnd.ms-office.chartcolorstyle+xml"/>
  <Override PartName="/xl/charts/chart90.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53.xml" ContentType="application/vnd.openxmlformats-officedocument.drawingml.chartshapes+xml"/>
  <Override PartName="/xl/charts/chart91.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54.xml" ContentType="application/vnd.openxmlformats-officedocument.drawingml.chartshapes+xml"/>
  <Override PartName="/xl/charts/chart92.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55.xml" ContentType="application/vnd.openxmlformats-officedocument.drawingml.chartshapes+xml"/>
  <Override PartName="/xl/charts/chart93.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94.xml" ContentType="application/vnd.openxmlformats-officedocument.drawingml.chart+xml"/>
  <Override PartName="/xl/charts/style87.xml" ContentType="application/vnd.ms-office.chartstyle+xml"/>
  <Override PartName="/xl/charts/colors87.xml" ContentType="application/vnd.ms-office.chartcolorstyle+xml"/>
  <Override PartName="/xl/charts/chart95.xml" ContentType="application/vnd.openxmlformats-officedocument.drawingml.chart+xml"/>
  <Override PartName="/xl/charts/style88.xml" ContentType="application/vnd.ms-office.chartstyle+xml"/>
  <Override PartName="/xl/charts/colors88.xml" ContentType="application/vnd.ms-office.chartcolorstyle+xml"/>
  <Override PartName="/xl/charts/chart96.xml" ContentType="application/vnd.openxmlformats-officedocument.drawingml.chart+xml"/>
  <Override PartName="/xl/charts/style89.xml" ContentType="application/vnd.ms-office.chartstyle+xml"/>
  <Override PartName="/xl/charts/colors89.xml" ContentType="application/vnd.ms-office.chartcolorstyle+xml"/>
  <Override PartName="/xl/charts/chart97.xml" ContentType="application/vnd.openxmlformats-officedocument.drawingml.chart+xml"/>
  <Override PartName="/xl/charts/style90.xml" ContentType="application/vnd.ms-office.chartstyle+xml"/>
  <Override PartName="/xl/charts/colors90.xml" ContentType="application/vnd.ms-office.chartcolorstyle+xml"/>
  <Override PartName="/xl/charts/chart98.xml" ContentType="application/vnd.openxmlformats-officedocument.drawingml.chart+xml"/>
  <Override PartName="/xl/charts/style91.xml" ContentType="application/vnd.ms-office.chartstyle+xml"/>
  <Override PartName="/xl/charts/colors91.xml" ContentType="application/vnd.ms-office.chartcolorstyle+xml"/>
  <Override PartName="/xl/charts/chart99.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58.xml" ContentType="application/vnd.openxmlformats-officedocument.drawingml.chartshapes+xml"/>
  <Override PartName="/xl/charts/chart100.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59.xml" ContentType="application/vnd.openxmlformats-officedocument.drawingml.chartshapes+xml"/>
  <Override PartName="/xl/charts/chart101.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60.xml" ContentType="application/vnd.openxmlformats-officedocument.drawingml.chartshapes+xml"/>
  <Override PartName="/xl/charts/chart102.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103.xml" ContentType="application/vnd.openxmlformats-officedocument.drawingml.chart+xml"/>
  <Override PartName="/xl/charts/style95.xml" ContentType="application/vnd.ms-office.chartstyle+xml"/>
  <Override PartName="/xl/charts/colors95.xml" ContentType="application/vnd.ms-office.chartcolorstyle+xml"/>
  <Override PartName="/xl/charts/chart104.xml" ContentType="application/vnd.openxmlformats-officedocument.drawingml.chart+xml"/>
  <Override PartName="/xl/charts/style96.xml" ContentType="application/vnd.ms-office.chartstyle+xml"/>
  <Override PartName="/xl/charts/colors96.xml" ContentType="application/vnd.ms-office.chartcolorstyle+xml"/>
  <Override PartName="/xl/charts/chart105.xml" ContentType="application/vnd.openxmlformats-officedocument.drawingml.chart+xml"/>
  <Override PartName="/xl/charts/style97.xml" ContentType="application/vnd.ms-office.chartstyle+xml"/>
  <Override PartName="/xl/charts/colors97.xml" ContentType="application/vnd.ms-office.chartcolorstyle+xml"/>
  <Override PartName="/xl/charts/chart106.xml" ContentType="application/vnd.openxmlformats-officedocument.drawingml.chart+xml"/>
  <Override PartName="/xl/charts/style98.xml" ContentType="application/vnd.ms-office.chartstyle+xml"/>
  <Override PartName="/xl/charts/colors98.xml" ContentType="application/vnd.ms-office.chartcolorstyle+xml"/>
  <Override PartName="/xl/charts/chart107.xml" ContentType="application/vnd.openxmlformats-officedocument.drawingml.chart+xml"/>
  <Override PartName="/xl/charts/style99.xml" ContentType="application/vnd.ms-office.chartstyle+xml"/>
  <Override PartName="/xl/charts/colors99.xml" ContentType="application/vnd.ms-office.chartcolorstyle+xml"/>
  <Override PartName="/xl/charts/chart108.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63.xml" ContentType="application/vnd.openxmlformats-officedocument.drawingml.chartshapes+xml"/>
  <Override PartName="/xl/charts/chart109.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110.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11.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12.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13.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14.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15.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66.xml" ContentType="application/vnd.openxmlformats-officedocument.drawingml.chartshapes+xml"/>
  <Override PartName="/xl/charts/chart116.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67.xml" ContentType="application/vnd.openxmlformats-officedocument.drawingml.chartshapes+xml"/>
  <Override PartName="/xl/charts/chart117.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68.xml" ContentType="application/vnd.openxmlformats-officedocument.drawingml.chartshapes+xml"/>
  <Override PartName="/xl/charts/chart118.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119.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20.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21.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22.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23.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24.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71.xml" ContentType="application/vnd.openxmlformats-officedocument.drawingml.chartshapes+xml"/>
  <Override PartName="/xl/charts/chart125.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72.xml" ContentType="application/vnd.openxmlformats-officedocument.drawingml.chartshapes+xml"/>
  <Override PartName="/xl/charts/chart126.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73.xml" ContentType="application/vnd.openxmlformats-officedocument.drawingml.chartshapes+xml"/>
  <Override PartName="/xl/charts/chart127.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12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2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3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3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3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3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76.xml" ContentType="application/vnd.openxmlformats-officedocument.drawingml.chartshapes+xml"/>
  <Override PartName="/xl/charts/chart13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13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3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3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3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3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4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4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4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79.xml" ContentType="application/vnd.openxmlformats-officedocument.drawingml.chartshapes+xml"/>
  <Override PartName="/xl/charts/chart14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8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defaultThemeVersion="166925"/>
  <mc:AlternateContent xmlns:mc="http://schemas.openxmlformats.org/markup-compatibility/2006">
    <mc:Choice Requires="x15">
      <x15ac:absPath xmlns:x15ac="http://schemas.microsoft.com/office/spreadsheetml/2010/11/ac" url="C:\Users\pompi\OneDrive\Desktop\report_Tumori\"/>
    </mc:Choice>
  </mc:AlternateContent>
  <xr:revisionPtr revIDLastSave="0" documentId="13_ncr:1_{94D142FB-6DC0-42E2-BFA5-8B055C3A51F3}" xr6:coauthVersionLast="47" xr6:coauthVersionMax="47" xr10:uidLastSave="{00000000-0000-0000-0000-000000000000}"/>
  <bookViews>
    <workbookView xWindow="-120" yWindow="-120" windowWidth="20730" windowHeight="11160" tabRatio="941" activeTab="1" xr2:uid="{00000000-000D-0000-FFFF-FFFF00000000}"/>
  </bookViews>
  <sheets>
    <sheet name="PRESENTAZIONE RTR" sheetId="40" r:id="rId1"/>
    <sheet name="INTRODUZIONE RTR" sheetId="37" r:id="rId2"/>
    <sheet name="REGISTRO TUMORI MARCHE" sheetId="39" r:id="rId3"/>
    <sheet name="TUTTE LE SEDI" sheetId="9" r:id="rId4"/>
    <sheet name="TESTA-COLLO" sheetId="11" r:id="rId5"/>
    <sheet name="STOMACO" sheetId="12" r:id="rId6"/>
    <sheet name="COLON-RETTO-ANO" sheetId="13" r:id="rId7"/>
    <sheet name="FEGATO" sheetId="14" r:id="rId8"/>
    <sheet name="PANCREAS" sheetId="15" r:id="rId9"/>
    <sheet name="POLMONE" sheetId="17" r:id="rId10"/>
    <sheet name="MELANOMA" sheetId="18" r:id="rId11"/>
    <sheet name="MAMMELLA" sheetId="25" r:id="rId12"/>
    <sheet name="UTERO_OVAIO" sheetId="26" r:id="rId13"/>
    <sheet name="PROSTATA" sheetId="19" r:id="rId14"/>
    <sheet name="RENE E ALTRE VIE URINARIE" sheetId="29" r:id="rId15"/>
    <sheet name="VESCICA" sheetId="28" r:id="rId16"/>
    <sheet name="ENCEFALO-ALTRO SNC" sheetId="20" r:id="rId17"/>
    <sheet name="TIROIDE" sheetId="21" r:id="rId18"/>
    <sheet name="LNH" sheetId="30" r:id="rId19"/>
    <sheet name="MIELOMA" sheetId="23" r:id="rId20"/>
    <sheet name="LEUCEMIE TOTALI" sheetId="24" r:id="rId21"/>
    <sheet name="Tasso Specifico 1996_2000 M" sheetId="3" r:id="rId22"/>
    <sheet name="Tasso Specifico 1996_2000 F" sheetId="4" r:id="rId23"/>
    <sheet name="Tasso Specifico 2011_15 M" sheetId="34" r:id="rId24"/>
    <sheet name="Tasso Specifico 2011_15 F" sheetId="35" r:id="rId2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16" i="12" l="1"/>
  <c r="AE16" i="12"/>
  <c r="AG15" i="12"/>
  <c r="AE15" i="12"/>
  <c r="AG14" i="12"/>
  <c r="AE14" i="12"/>
  <c r="AG8" i="12"/>
  <c r="AE8" i="12"/>
  <c r="AG7" i="12"/>
  <c r="AE7" i="12"/>
  <c r="AG6" i="12"/>
  <c r="AE6" i="12"/>
  <c r="AG16" i="11" l="1"/>
  <c r="AE16" i="11"/>
  <c r="AG15" i="11"/>
  <c r="AE15" i="11"/>
  <c r="AG14" i="11"/>
  <c r="AE14" i="11"/>
  <c r="AG8" i="11"/>
  <c r="AE8" i="11"/>
  <c r="AG7" i="11"/>
  <c r="AE7" i="11"/>
  <c r="AG6" i="11"/>
  <c r="AE6" i="11"/>
  <c r="AL16" i="9"/>
  <c r="AL15" i="9"/>
  <c r="AL14" i="9"/>
  <c r="AJ16" i="9"/>
  <c r="AJ15" i="9"/>
  <c r="AJ14" i="9"/>
  <c r="AL8" i="9"/>
  <c r="AL7" i="9"/>
  <c r="AL6" i="9"/>
  <c r="AJ8" i="9"/>
  <c r="AJ7" i="9"/>
  <c r="AJ6" i="9"/>
  <c r="AJ17" i="9" l="1"/>
  <c r="AK15" i="9" s="1"/>
  <c r="AL17" i="9"/>
  <c r="AM17" i="9" s="1"/>
  <c r="AL9" i="9"/>
  <c r="AM9" i="9" s="1"/>
  <c r="AJ9" i="9"/>
  <c r="AM16" i="9" l="1"/>
  <c r="AM7" i="9"/>
  <c r="AM14" i="9"/>
  <c r="AK14" i="9"/>
  <c r="AM15" i="9"/>
  <c r="AM6" i="9"/>
  <c r="AM8" i="9"/>
  <c r="AK17" i="9"/>
  <c r="AK16" i="9"/>
  <c r="AK8" i="9"/>
  <c r="AK6" i="9"/>
  <c r="AK7" i="9"/>
  <c r="AK9" i="9"/>
</calcChain>
</file>

<file path=xl/sharedStrings.xml><?xml version="1.0" encoding="utf-8"?>
<sst xmlns="http://schemas.openxmlformats.org/spreadsheetml/2006/main" count="2870" uniqueCount="414">
  <si>
    <t>Descrizione</t>
  </si>
  <si>
    <t>Labbro</t>
  </si>
  <si>
    <t>0-4</t>
  </si>
  <si>
    <t>5-9</t>
  </si>
  <si>
    <t>10-14</t>
  </si>
  <si>
    <t>15-19</t>
  </si>
  <si>
    <t>20-24</t>
  </si>
  <si>
    <t>25-29</t>
  </si>
  <si>
    <t>30-34</t>
  </si>
  <si>
    <t>35-39</t>
  </si>
  <si>
    <t>40-44</t>
  </si>
  <si>
    <t>45-49</t>
  </si>
  <si>
    <t>50-54</t>
  </si>
  <si>
    <t>55-59</t>
  </si>
  <si>
    <t>60-64</t>
  </si>
  <si>
    <t>65-69</t>
  </si>
  <si>
    <t>70-74</t>
  </si>
  <si>
    <t>75-79</t>
  </si>
  <si>
    <t>80-84</t>
  </si>
  <si>
    <t>85+</t>
  </si>
  <si>
    <t>Totale</t>
  </si>
  <si>
    <t>Lingua</t>
  </si>
  <si>
    <t>Bocca</t>
  </si>
  <si>
    <t>Ghiandole salivari</t>
  </si>
  <si>
    <t>Orofaringe</t>
  </si>
  <si>
    <t>Rinofaringe</t>
  </si>
  <si>
    <t>Ipofaringe</t>
  </si>
  <si>
    <t>Faringe NAS</t>
  </si>
  <si>
    <t>Testa e collo</t>
  </si>
  <si>
    <t>Esofago</t>
  </si>
  <si>
    <t>Stomaco</t>
  </si>
  <si>
    <t>Intestino tenue</t>
  </si>
  <si>
    <t>Colon</t>
  </si>
  <si>
    <t>Retto</t>
  </si>
  <si>
    <t>Ano</t>
  </si>
  <si>
    <t>Retto e ano</t>
  </si>
  <si>
    <t>Colon e retto</t>
  </si>
  <si>
    <t>Colon, retto e ano</t>
  </si>
  <si>
    <t>Fegato</t>
  </si>
  <si>
    <t>Vie biliari</t>
  </si>
  <si>
    <t>Pancreas</t>
  </si>
  <si>
    <t>Cavità nasale</t>
  </si>
  <si>
    <t>Laringe</t>
  </si>
  <si>
    <t>Polmone</t>
  </si>
  <si>
    <t>Altri organi toracici</t>
  </si>
  <si>
    <t>Osso</t>
  </si>
  <si>
    <t>Pelle, melanomi</t>
  </si>
  <si>
    <t>Pelle, non melanomi</t>
  </si>
  <si>
    <t>Mesotelioma</t>
  </si>
  <si>
    <t>Sarcoma di Kaposi</t>
  </si>
  <si>
    <t>Tessuti molli</t>
  </si>
  <si>
    <t>Mammella</t>
  </si>
  <si>
    <t>Pene</t>
  </si>
  <si>
    <t>Prostata</t>
  </si>
  <si>
    <t>Testicolo</t>
  </si>
  <si>
    <t>Altri genitali maschili</t>
  </si>
  <si>
    <t>Rene</t>
  </si>
  <si>
    <t>Vescica (maligni)</t>
  </si>
  <si>
    <t>Vescica (non maligni)</t>
  </si>
  <si>
    <t>Vescica totale</t>
  </si>
  <si>
    <t>Altre vie urinarie</t>
  </si>
  <si>
    <t>Rene e altre vie urinarie</t>
  </si>
  <si>
    <t>Occhio</t>
  </si>
  <si>
    <t>Encefalo e altro SNC (maligni)</t>
  </si>
  <si>
    <t>Encefalo e altro SNC (non maligni)</t>
  </si>
  <si>
    <t>Encefalo e altro SNC totale</t>
  </si>
  <si>
    <t>Tiroide</t>
  </si>
  <si>
    <t>Altre ghiandole endocrine</t>
  </si>
  <si>
    <t>Linfoma di Hodgkin</t>
  </si>
  <si>
    <t>Linfoma non Hodgkin</t>
  </si>
  <si>
    <t>Mieloma</t>
  </si>
  <si>
    <t>Leucemia linfatica acuta</t>
  </si>
  <si>
    <t>Leucemia linfatica cronica</t>
  </si>
  <si>
    <t>Leucemia mieloide acuta</t>
  </si>
  <si>
    <t>Leucemia mieloide cronica</t>
  </si>
  <si>
    <t>Altre MMPC e SMD</t>
  </si>
  <si>
    <t>Leucemie non specificate</t>
  </si>
  <si>
    <t>Leucemie totali</t>
  </si>
  <si>
    <t>Leucemie, MMPC e SMD</t>
  </si>
  <si>
    <t>Neoplasie ematologiche</t>
  </si>
  <si>
    <t>Miscellanea</t>
  </si>
  <si>
    <t>Mal definite e metastasi</t>
  </si>
  <si>
    <t>TOTALE</t>
  </si>
  <si>
    <t>TOTALE ESCLUSO CUTE E SNC NON MALIGNO</t>
  </si>
  <si>
    <t>Utero, collo</t>
  </si>
  <si>
    <t>Utero, corpo</t>
  </si>
  <si>
    <t>Utero non specificato</t>
  </si>
  <si>
    <t>Utero totale</t>
  </si>
  <si>
    <t>Ovaio</t>
  </si>
  <si>
    <t>Altri genitali femminili</t>
  </si>
  <si>
    <t>TG</t>
  </si>
  <si>
    <t>TSD</t>
  </si>
  <si>
    <t>ES</t>
  </si>
  <si>
    <t>M</t>
  </si>
  <si>
    <t>F</t>
  </si>
  <si>
    <t>N CASI</t>
  </si>
  <si>
    <t>TASSO GREZZO</t>
  </si>
  <si>
    <t>ETA' MEDIA</t>
  </si>
  <si>
    <t>ETA' MEDIANA</t>
  </si>
  <si>
    <t>TASSO STD EUR 2013</t>
  </si>
  <si>
    <t>INCIDENZA</t>
  </si>
  <si>
    <t>1996-2000</t>
  </si>
  <si>
    <t>2011-2015</t>
  </si>
  <si>
    <t>MASCHI</t>
  </si>
  <si>
    <t>FEMMINE</t>
  </si>
  <si>
    <t>MASCHI 1996-2000</t>
  </si>
  <si>
    <t>MASCHI 2011-2015</t>
  </si>
  <si>
    <t>FEMMINE 1996-2000</t>
  </si>
  <si>
    <t>FEMMINE 2011-2015</t>
  </si>
  <si>
    <t xml:space="preserve">MASCHI </t>
  </si>
  <si>
    <t>Incidenza: sintesi dei dati</t>
  </si>
  <si>
    <t xml:space="preserve">FEMMINE </t>
  </si>
  <si>
    <t>Delta 1996-00 vs 2011-15</t>
  </si>
  <si>
    <t>Classe età</t>
  </si>
  <si>
    <t>50-69 anni</t>
  </si>
  <si>
    <t>≥ 70 anni</t>
  </si>
  <si>
    <t>&lt; 50 anni</t>
  </si>
  <si>
    <t>% sul Tot.</t>
  </si>
  <si>
    <t>Numero</t>
  </si>
  <si>
    <t>1996-2000 anni</t>
  </si>
  <si>
    <t>2011-2015 anni</t>
  </si>
  <si>
    <r>
      <t xml:space="preserve">ANALISI </t>
    </r>
    <r>
      <rPr>
        <b/>
        <sz val="13"/>
        <color theme="1"/>
        <rFont val="Calibri"/>
        <family val="2"/>
        <scheme val="minor"/>
      </rPr>
      <t>TUMORE DEL PANCREAS</t>
    </r>
    <r>
      <rPr>
        <sz val="13"/>
        <color theme="1"/>
        <rFont val="Calibri"/>
        <family val="2"/>
        <scheme val="minor"/>
      </rPr>
      <t>, INDICATORI: Tasso Specifico per classe di età e comparazione periodi 1996-2000 vs 2011-2015</t>
    </r>
  </si>
  <si>
    <r>
      <t xml:space="preserve">ANALISI </t>
    </r>
    <r>
      <rPr>
        <b/>
        <sz val="13"/>
        <color theme="1"/>
        <rFont val="Calibri"/>
        <family val="2"/>
        <scheme val="minor"/>
      </rPr>
      <t>TUMORE STOMACO</t>
    </r>
    <r>
      <rPr>
        <sz val="13"/>
        <color theme="1"/>
        <rFont val="Calibri"/>
        <family val="2"/>
        <scheme val="minor"/>
      </rPr>
      <t>, INDICATORI: Tasso Specifico per classe di età e comparazione periodi 1996-2000 vs 2011-2015</t>
    </r>
  </si>
  <si>
    <r>
      <t xml:space="preserve">ANALISI </t>
    </r>
    <r>
      <rPr>
        <b/>
        <sz val="13"/>
        <color theme="1"/>
        <rFont val="Calibri"/>
        <family val="2"/>
        <scheme val="minor"/>
      </rPr>
      <t>TUMORE COLON-RETTO-ANO</t>
    </r>
    <r>
      <rPr>
        <sz val="13"/>
        <color theme="1"/>
        <rFont val="Calibri"/>
        <family val="2"/>
        <scheme val="minor"/>
      </rPr>
      <t>, INDICATORI: Tasso Specifico per classe di età e comparazione periodi 1996-2000 vs 2011-2015</t>
    </r>
  </si>
  <si>
    <r>
      <t xml:space="preserve">ANALISI </t>
    </r>
    <r>
      <rPr>
        <b/>
        <sz val="13"/>
        <color theme="1"/>
        <rFont val="Calibri"/>
        <family val="2"/>
        <scheme val="minor"/>
      </rPr>
      <t>TUMORE POLMONE</t>
    </r>
    <r>
      <rPr>
        <sz val="13"/>
        <color theme="1"/>
        <rFont val="Calibri"/>
        <family val="2"/>
        <scheme val="minor"/>
      </rPr>
      <t>, INDICATORI: Tasso Specifico per classe di età e comparazione periodi 1996-2000 vs 2011-2015</t>
    </r>
  </si>
  <si>
    <r>
      <t xml:space="preserve">ANALISI </t>
    </r>
    <r>
      <rPr>
        <b/>
        <sz val="13"/>
        <color theme="1"/>
        <rFont val="Calibri"/>
        <family val="2"/>
        <scheme val="minor"/>
      </rPr>
      <t>TUMORE MAMMELLA</t>
    </r>
    <r>
      <rPr>
        <sz val="13"/>
        <color theme="1"/>
        <rFont val="Calibri"/>
        <family val="2"/>
        <scheme val="minor"/>
      </rPr>
      <t>, INDICATORI: Tasso Specifico per classe di età e comparazione periodi 1996-2000 vs 2011-2015</t>
    </r>
  </si>
  <si>
    <r>
      <t xml:space="preserve">ANALISI </t>
    </r>
    <r>
      <rPr>
        <b/>
        <sz val="13"/>
        <color theme="1"/>
        <rFont val="Calibri"/>
        <family val="2"/>
        <scheme val="minor"/>
      </rPr>
      <t>TUMORE PROSTATA</t>
    </r>
    <r>
      <rPr>
        <sz val="13"/>
        <color theme="1"/>
        <rFont val="Calibri"/>
        <family val="2"/>
        <scheme val="minor"/>
      </rPr>
      <t>, INDICATORI: Tasso Specifico per classe di età e comparazione periodi 1996-2000 vs 2011-2015</t>
    </r>
  </si>
  <si>
    <r>
      <t xml:space="preserve">ANALISI </t>
    </r>
    <r>
      <rPr>
        <b/>
        <sz val="13"/>
        <color theme="1"/>
        <rFont val="Calibri"/>
        <family val="2"/>
        <scheme val="minor"/>
      </rPr>
      <t>TUMORE OVAIO</t>
    </r>
    <r>
      <rPr>
        <sz val="13"/>
        <color theme="1"/>
        <rFont val="Calibri"/>
        <family val="2"/>
        <scheme val="minor"/>
      </rPr>
      <t>, INDICATORI: Tasso Specifico per classe di età e comparazione periodi 1996-2000 vs 2011-2015</t>
    </r>
  </si>
  <si>
    <r>
      <t xml:space="preserve">ANALISI </t>
    </r>
    <r>
      <rPr>
        <b/>
        <sz val="13"/>
        <color theme="1"/>
        <rFont val="Calibri"/>
        <family val="2"/>
        <scheme val="minor"/>
      </rPr>
      <t>TUMORE VESCICA</t>
    </r>
    <r>
      <rPr>
        <sz val="13"/>
        <color theme="1"/>
        <rFont val="Calibri"/>
        <family val="2"/>
        <scheme val="minor"/>
      </rPr>
      <t>, INDICATORI: Tasso Specifico per classe di età e comparazione periodi 1996-2000 vs 2011-2015</t>
    </r>
  </si>
  <si>
    <r>
      <t xml:space="preserve">ANALISI </t>
    </r>
    <r>
      <rPr>
        <b/>
        <sz val="13"/>
        <color theme="1"/>
        <rFont val="Calibri"/>
        <family val="2"/>
        <scheme val="minor"/>
      </rPr>
      <t>TUMORE RENE E ALTRE VIE URINARIE</t>
    </r>
    <r>
      <rPr>
        <sz val="13"/>
        <color theme="1"/>
        <rFont val="Calibri"/>
        <family val="2"/>
        <scheme val="minor"/>
      </rPr>
      <t>, INDICATORI: Tasso Specifico per classe di età e comparazione periodi 1996-2000 vs 2011-2015</t>
    </r>
  </si>
  <si>
    <r>
      <t xml:space="preserve">ANALISI </t>
    </r>
    <r>
      <rPr>
        <b/>
        <sz val="13"/>
        <color theme="1"/>
        <rFont val="Calibri"/>
        <family val="2"/>
        <scheme val="minor"/>
      </rPr>
      <t>TUMORE ENCEFALO-ALTRO SNC</t>
    </r>
    <r>
      <rPr>
        <sz val="13"/>
        <color theme="1"/>
        <rFont val="Calibri"/>
        <family val="2"/>
        <scheme val="minor"/>
      </rPr>
      <t>, INDICATORI: Tasso Specifico per classe di età e comparazione periodi 1996-2000 vs 2011-2015</t>
    </r>
  </si>
  <si>
    <r>
      <t xml:space="preserve">ANALISI </t>
    </r>
    <r>
      <rPr>
        <b/>
        <sz val="13"/>
        <color theme="1"/>
        <rFont val="Calibri"/>
        <family val="2"/>
        <scheme val="minor"/>
      </rPr>
      <t>TUMORE TIROIDE</t>
    </r>
    <r>
      <rPr>
        <sz val="13"/>
        <color theme="1"/>
        <rFont val="Calibri"/>
        <family val="2"/>
        <scheme val="minor"/>
      </rPr>
      <t>, INDICATORI: Tasso Specifico per classe di età e comparazione periodi 1996-2000 vs 2011-2015</t>
    </r>
  </si>
  <si>
    <r>
      <t xml:space="preserve">ANALISI </t>
    </r>
    <r>
      <rPr>
        <b/>
        <sz val="13"/>
        <color theme="1"/>
        <rFont val="Calibri"/>
        <family val="2"/>
        <scheme val="minor"/>
      </rPr>
      <t>LINFOMA NON HODGKIN</t>
    </r>
    <r>
      <rPr>
        <sz val="13"/>
        <color theme="1"/>
        <rFont val="Calibri"/>
        <family val="2"/>
        <scheme val="minor"/>
      </rPr>
      <t>, INDICATORI: Tasso Specifico per classe di età e comparazione periodi 1996-2000 vs 2011-2015</t>
    </r>
  </si>
  <si>
    <r>
      <t xml:space="preserve">ANALISI </t>
    </r>
    <r>
      <rPr>
        <b/>
        <sz val="13"/>
        <color theme="1"/>
        <rFont val="Calibri"/>
        <family val="2"/>
        <scheme val="minor"/>
      </rPr>
      <t>MIELOMA</t>
    </r>
    <r>
      <rPr>
        <sz val="13"/>
        <color theme="1"/>
        <rFont val="Calibri"/>
        <family val="2"/>
        <scheme val="minor"/>
      </rPr>
      <t>, INDICATORI: Tasso Specifico per classe di età e comparazione periodi 1996-2000 vs 2011-2015</t>
    </r>
  </si>
  <si>
    <r>
      <t xml:space="preserve">ANALISI </t>
    </r>
    <r>
      <rPr>
        <b/>
        <sz val="13"/>
        <color theme="1"/>
        <rFont val="Calibri"/>
        <family val="2"/>
        <scheme val="minor"/>
      </rPr>
      <t>LEUCEMIE (Totali)</t>
    </r>
    <r>
      <rPr>
        <sz val="13"/>
        <color theme="1"/>
        <rFont val="Calibri"/>
        <family val="2"/>
        <scheme val="minor"/>
      </rPr>
      <t>, INDICATORI: Tasso Specifico per classe di età e comparazione periodi 1996-2000 vs 2011-2015</t>
    </r>
  </si>
  <si>
    <r>
      <t xml:space="preserve">RTM. AREA VASTA n.3,  </t>
    </r>
    <r>
      <rPr>
        <b/>
        <sz val="11"/>
        <color theme="1"/>
        <rFont val="Calibri"/>
        <family val="2"/>
        <scheme val="minor"/>
      </rPr>
      <t>Anni 2011-2015</t>
    </r>
    <r>
      <rPr>
        <sz val="11"/>
        <color theme="1"/>
        <rFont val="Calibri"/>
        <family val="2"/>
        <scheme val="minor"/>
      </rPr>
      <t>. Incidenza. Tassi età specifici, tasso grezzo (TG), tasso standardizzato diretto EU2013 (TSD) errore standard (ES) del TSD. Tassi per 100000 residenti. MASCHI</t>
    </r>
  </si>
  <si>
    <r>
      <t xml:space="preserve">RTM. AREA VASTA n.3,  </t>
    </r>
    <r>
      <rPr>
        <b/>
        <sz val="11"/>
        <color theme="1"/>
        <rFont val="Calibri"/>
        <family val="2"/>
        <scheme val="minor"/>
      </rPr>
      <t>Anni 2011-2015</t>
    </r>
    <r>
      <rPr>
        <sz val="11"/>
        <color theme="1"/>
        <rFont val="Calibri"/>
        <family val="2"/>
        <scheme val="minor"/>
      </rPr>
      <t>. Incidenza. Tassi età specifici, tasso grezzo (TG), tasso standardizzato diretto EU2013 (TSD) errore standard (ES) del TSD. Tassi per 100000 residenti. FEMMINE</t>
    </r>
  </si>
  <si>
    <r>
      <t xml:space="preserve">RTM. AREA VASTA n.3,  </t>
    </r>
    <r>
      <rPr>
        <b/>
        <sz val="11"/>
        <color theme="1"/>
        <rFont val="Calibri"/>
        <family val="2"/>
        <scheme val="minor"/>
      </rPr>
      <t>Anni 1996-2000</t>
    </r>
    <r>
      <rPr>
        <sz val="11"/>
        <color theme="1"/>
        <rFont val="Calibri"/>
        <family val="2"/>
        <scheme val="minor"/>
      </rPr>
      <t>. Incidenza. Tassi età specifici, tasso grezzo (TG), tasso standardizzato diretto EU2013 (TSD) errore standard (ES) del TSD. Tassi per 100000 residenti. MASCHI</t>
    </r>
  </si>
  <si>
    <r>
      <t xml:space="preserve">RTM. AREA VASTA n.3,  </t>
    </r>
    <r>
      <rPr>
        <b/>
        <sz val="11"/>
        <color theme="1"/>
        <rFont val="Calibri"/>
        <family val="2"/>
        <scheme val="minor"/>
      </rPr>
      <t>Anni 1996-2000</t>
    </r>
    <r>
      <rPr>
        <sz val="11"/>
        <color theme="1"/>
        <rFont val="Calibri"/>
        <family val="2"/>
        <scheme val="minor"/>
      </rPr>
      <t>. Incidenza. Tassi età specifici, tasso grezzo (TG), tasso standardizzato diretto EU2013 (TSD) errore standard (ES) del TSD. Tassi per 100000 residenti. FEMMINE</t>
    </r>
  </si>
  <si>
    <t>Tab. 1.1   Report sintetico TUTTE LE SEDI, escluso cute e SNC non maligno, area territoriale Provincia di Macerata</t>
  </si>
  <si>
    <t>1996-2000: TSD Europa 2013</t>
  </si>
  <si>
    <t>2011-2015: TSD Europa 2013</t>
  </si>
  <si>
    <t>TSD Europa 2013</t>
  </si>
  <si>
    <t xml:space="preserve"> TSD Europa 2013</t>
  </si>
  <si>
    <t>CLASSI DI ETA'</t>
  </si>
  <si>
    <t>,</t>
  </si>
  <si>
    <t>Tab. 1.2   Report sintetico, Variazione principali indicatori 1996-2000 vs 2011-2015</t>
  </si>
  <si>
    <t>Tab. 2.2   Report sintetico, Variazione principali indicatori 1996-2000 vs 2011-2015</t>
  </si>
  <si>
    <t>Tab. 3.1   Report sintetico TUMORE dello STOMACO, area territoriale Provincia di Macerata</t>
  </si>
  <si>
    <t>Tab. 3.2   Report sintetico, Variazione principali indicatori 1996-2000 vs 2011-2015</t>
  </si>
  <si>
    <t xml:space="preserve">                    Graf. 3.3   Comparazione TASSO Specifico per classe di età: anni 1996-2000 Maschi vs Femmine</t>
  </si>
  <si>
    <t>Graf. 3.4   Comparazione TASSO Specifico per classe di età: anni 2011-2015 Maschi vs Femmine</t>
  </si>
  <si>
    <t>Graf. 3.6   Comparazione TASSO Specifico per classe di età: anni 1996/2000 vs 2011/2015 Femmine</t>
  </si>
  <si>
    <t>Graf. 3.7   Comparazione TASSO Specifico per classe di età e Sesso: serie storica 1996/2000 vs 2011/2015</t>
  </si>
  <si>
    <t>Graf. 1.1   Comparazione TASSO STD EUR - M: Macerata, Italia: Centro, Nord, Sud e Isole</t>
  </si>
  <si>
    <t>Graf. 1.2   Comparazione TASSO STD EUR - F: Macerata, Italia: Centro, Nord, Sud e Isole</t>
  </si>
  <si>
    <t>Graf. 3.1   Comparazione TASSO STD EUR - M: Macerata, Italia: Centro, Nord, Sud e Isole</t>
  </si>
  <si>
    <t>Graf. 3.2   Comparazione TASSO STD EUR - F: Macerata, Italia: Centro, Nord, Sud e Isole</t>
  </si>
  <si>
    <t>Tab. 4.1   Report sintetico TUMORE COLON-RETTO-ANO, area territoriale Provincia di Macerata</t>
  </si>
  <si>
    <t>Graf. 4.2   Comparazione TASSO STD EUR - F: Macerata, Italia: Centro, Nord, Sud e Isole</t>
  </si>
  <si>
    <t>Graf. 4.1   Comparazione TASSO STD EUR - M: Macerata, Italia: Centro, Nord, Sud e Isole</t>
  </si>
  <si>
    <t>Trend temporali di incidenza 1996/2000 vs 2011/2015, per fascia di età. Tassi standardizzati Europa 2013</t>
  </si>
  <si>
    <t>Tab. 5.1   Report sintetico TUMORE FEGATO, area territoriale Provincia di Macerata</t>
  </si>
  <si>
    <t>Tab. 5.2   Report sintetico, Variazione principali indicatori 1996-2000 vs 2011-2015</t>
  </si>
  <si>
    <t>Graf. 5.1   Comparazione TASSO STD EUR - M: Macerata, Italia: Centro, Nord, Sud e Isole</t>
  </si>
  <si>
    <t>Graf. 5.2   Comparazione TASSO STD EUR - F: Macerata, Italia: Centro, Nord, Sud e Isole</t>
  </si>
  <si>
    <t>Tab. 6.1   Report sintetico TUMORE PANCREAS, area territoriale Provincia di Macerata</t>
  </si>
  <si>
    <t>Tab. 6.2   Report sintetico, Variazione principali indicatori 1996-2000 vs 2011-2015</t>
  </si>
  <si>
    <t>Graf. 6.1   Comparazione TASSO STD EUR - M: Macerata, Italia: Centro, Nord, Sud e Isole</t>
  </si>
  <si>
    <t>Graf. 6.2   Comparazione TASSO STD EUR - F: Macerata, Italia: Centro, Nord, Sud e Isole</t>
  </si>
  <si>
    <t>Tab. 7.1   Report sintetico TUMORE POLMONE, area territoriale Provincia di Macerata</t>
  </si>
  <si>
    <t>Graf. 7.1   Comparazione TASSO STD EUR - M: Macerata, Italia: Centro, Nord, Sud e Isole</t>
  </si>
  <si>
    <t>Graf. 7.2   Comparazione TASSO STD EUR - F: Macerata, Italia: Centro, Nord, Sud e Isole</t>
  </si>
  <si>
    <t>Tab. 7.2   Report sintetico, Variazione principali indicatori 1996-2000 vs 2011-2015</t>
  </si>
  <si>
    <t xml:space="preserve">     Graf. 7.7   Comparazione TASSO Specifico per classe di età e Sesso: serie storica 1996/2000 vs 2011/2015</t>
  </si>
  <si>
    <t>Graf. 7.6   Comparazione TASSO Specifico per classe di età: anni 1996/2000 vs 2011/2015 Femmine</t>
  </si>
  <si>
    <t xml:space="preserve">                Graf. 7.3   Comparazione TASSO Specifico per classe di età: anni 1996-2000 Maschi vs Femmine</t>
  </si>
  <si>
    <t>Graf. 7.4   Comparazione TASSO Specifico per classe di età: anni 2011-2015 Maschi vs Femmine</t>
  </si>
  <si>
    <t>Graf. 6.7   Comparazione TASSO Specifico per classe di età e Sesso: serie storica 1996/2000 vs 2011/2015</t>
  </si>
  <si>
    <t xml:space="preserve">                Graf. 6.5   Comparazione TASSO Specifico per classe di età: anni 1996/2000 vs 2011/2015 Maschi</t>
  </si>
  <si>
    <t>Graf. 6.6   Comparazione TASSO Specifico per classe di età: anni 1996/2000 vs 2011/2015 Femmine</t>
  </si>
  <si>
    <t xml:space="preserve">                Graf. 6.3   Comparazione TASSO Specifico per classe di età: anni 1996-2000 Maschi vs Femmine</t>
  </si>
  <si>
    <t>Graf. 6.4   Comparazione TASSO Specifico per classe di età: anni 2011-2015 Maschi vs Femmine</t>
  </si>
  <si>
    <t>Graf. 5.7   Comparazione TASSO Specifico per classe di età e Sesso: serie storica 1996/2000 vs 2011/2015</t>
  </si>
  <si>
    <t xml:space="preserve">                    Graf. 5.5   Comparazione TASSO Specifico per classe di età: anni 1996/2000 vs 2011/2015 Maschi</t>
  </si>
  <si>
    <t>Graf. 5.6   Comparazione TASSO Specifico per classe di età: anni 1996/2000 vs 2011/2015 Femmine</t>
  </si>
  <si>
    <t xml:space="preserve">                    Graf. 5.3   Comparazione TASSO Specifico per classe di età: anni 1996-2000 Maschi vs Femmine</t>
  </si>
  <si>
    <t>Graf. 4.7   Comparazione TASSO Specifico per classe di età e Sesso: serie storica 1996/2000 vs 2011/2015</t>
  </si>
  <si>
    <t xml:space="preserve">                    Graf. 4.5   Comparazione TASSO Specifico per classe di età: anni 1996/2000 vs 2011/2015 Maschi</t>
  </si>
  <si>
    <t>Graf. 4.6   Comparazione TASSO Specifico per classe di età: anni 1996/2000 vs 2011/2015 Femmine</t>
  </si>
  <si>
    <t xml:space="preserve">                    Graf. 4.3   Comparazione TASSO Specifico per classe di età: anni 1996-2000 Maschi vs Femmine</t>
  </si>
  <si>
    <t>Graf. 4.4   Comparazione TASSO Specifico per classe di età: anni 2011-2015 Maschi vs Femmine</t>
  </si>
  <si>
    <t xml:space="preserve">                Graf. 7.5   Comparazione TASSO Specifico per classe di età: anni 1996/2000 vs 2011/2015 Maschi</t>
  </si>
  <si>
    <t>Tab. 8.2   Report sintetico, Variazione principali indicatori 1996-2000 vs 2011-2015</t>
  </si>
  <si>
    <t>Graf. 8.1   Comparazione TASSO STD EUR - M: Macerata, Italia: Centro, Nord, Sud e Isole</t>
  </si>
  <si>
    <t>Graf. 8.2   Comparazione TASSO STD EUR - F: Macerata, Italia: Centro, Nord, Sud e Isole</t>
  </si>
  <si>
    <t xml:space="preserve">                Graf. 8.3   Comparazione TASSO Specifico pe classe di età: anni 1996-2000 Maschi vs Femmine</t>
  </si>
  <si>
    <t>Graf. 8.4   Comparazione TASSO Specifico pe classe di età: anni 2011-2015 Maschi vs Femmine</t>
  </si>
  <si>
    <t xml:space="preserve">                Graf. 8.5   Comparazione TASSO Specifico pe classe di età: anni 1996/2000 vs 2011/2015 Maschi</t>
  </si>
  <si>
    <t>Graf. 8.6   Comparazione TASSO Specifico pe classe di età: anni 1996/2000 vs 2011/2015 Femmine</t>
  </si>
  <si>
    <t>Graf. 8.7   Comparazione TASSO Specifico pe classe di età e Sesso: serie storica 1996/2000 vs 2011/2015</t>
  </si>
  <si>
    <t>Tab. 9.1   Report sintetico TUMORE MAMMELLA, area territoriale Provincia di Macerata</t>
  </si>
  <si>
    <t>Tab. 9.2   Report sintetico, Variazione principali indicatori 1996-2000 vs 2011-2015</t>
  </si>
  <si>
    <t>Graf. 9.1   Comparazione TASSO STD EUR - F: Macerata, Italia: Centro, Nord, Sud e Isole</t>
  </si>
  <si>
    <t xml:space="preserve">             Graf. 9.2   Comparazione TASSO Specifico pe classe di età: anni 1996/2000 vs 2011/15 Femmine</t>
  </si>
  <si>
    <t>Graf. 9.3   Comparazione TASSO Specifico pe classe di età: anni 1996/2000 vs 2011/15 Femmine</t>
  </si>
  <si>
    <t>Graf. 11.1   Comparazione TASSO STD EUR - F: Macerata, Italia: Centro, Nord, Sud e Isole</t>
  </si>
  <si>
    <t xml:space="preserve">                Graf. 11.2   Comparazione TASSO Specifico pe classe di età: anni 1996/2000 vs 2011/15 Femmine</t>
  </si>
  <si>
    <t>Graf. 11.3   Comparazione TASSO Specifico pe classe di età: anni 1996/2000 vs 2011/15 Femmine</t>
  </si>
  <si>
    <t>Tab. 11.2   Report sintetico, Variazione principali indicatori 1996-2000 vs 2011-2015</t>
  </si>
  <si>
    <t>OVAIO: TSD Europa 2013</t>
  </si>
  <si>
    <t xml:space="preserve"> UTERO: TSD Europa 2013</t>
  </si>
  <si>
    <t>Tab. 12.2   Report sintetico, Variazione principali indicatori 1996-2000 vs 2011-2015</t>
  </si>
  <si>
    <t>Graf. 12.1   Comparazione TASSO STD EUR - M: Macerata, Italia: Centro, Nord, Sud e Isole</t>
  </si>
  <si>
    <t>Tab. 13.2   Report sintetico, Variazione principali indicatori 1996-2000 vs 2011-2015</t>
  </si>
  <si>
    <t>Graf. 13.1   Comparazione TASSO STD EUR - M: Macerata, Italia: Centro, Nord, Sud e Isole</t>
  </si>
  <si>
    <t>Graf. 13.2   Comparazione TASSO STD EUR - F: Macerata, Italia: Centro, Nord, Sud e Isole</t>
  </si>
  <si>
    <t xml:space="preserve">                Graf. 13.3   Comparazione TASSO Specifico pe classe di età: anni 1996-2000 Maschi vs Femmine</t>
  </si>
  <si>
    <t>Graf. 13.4   Comparazione TASSO Specifico pe classe di età: anni 2011-2015 Maschi vs Femmine</t>
  </si>
  <si>
    <t xml:space="preserve">                Graf. 13.5   Comparazione TASSO Specifico pe classe di età: anni 1996/2000 vs 2011/2015 Maschi</t>
  </si>
  <si>
    <t>Graf. 13.6   Comparazione TASSO Specifico pe classe di età: anni 1996/2000 vs 2011/2015 Femmine</t>
  </si>
  <si>
    <t>Graf. 13.7   Comparazione TASSO Specifico pe classe di età e Sesso: serie storica 1996/2000 vs 2011/2015</t>
  </si>
  <si>
    <t>Tab. 15.2   Report sintetico, Variazione principali indicatori 1996-2000 vs 2011-2015</t>
  </si>
  <si>
    <t>Tab. 14.2   Report sintetico, Variazione principali indicatori 1996-2000 vs 2011-2015</t>
  </si>
  <si>
    <t>Graf. 14.1   Comparazione TASSO STD EUR - M: Macerata, Italia: Centro, Nord, Sud e Isole</t>
  </si>
  <si>
    <t>Graf. 14.2   Comparazione TASSO STD EUR - F: Macerata, Italia: Centro, Nord, Sud e Isole</t>
  </si>
  <si>
    <t xml:space="preserve">                Graf. 14.3   Comparazione TASSO Specifico pe classe di età: anni 1996-2000 Maschi vs Femmine</t>
  </si>
  <si>
    <t>Graf. 14.4   Comparazione TASSO Specifico pe classe di età: anni 2011-2015 Maschi vs Femmine</t>
  </si>
  <si>
    <t xml:space="preserve">                Graf. 14.5   Comparazione TASSO Specifico pe classe di età: anni 1996/2000 vs 2011/2015 Maschi</t>
  </si>
  <si>
    <t>Graf. 14.6   Comparazione TASSO Specifico pe classe di età: anni 1996/2000 vs 2011/2015 Femmine</t>
  </si>
  <si>
    <t>Graf. 14.7   Comparazione TASSO Specifico pe classe di età e Sesso: serie storica 1996/2000 vs 2011/2015</t>
  </si>
  <si>
    <t>Graf. 15.1   Comparazione TASSO STD EUR - M: Macerata, Italia: Centro, Nord, Sud e Isole</t>
  </si>
  <si>
    <t>Graf. 15.2   Comparazione TASSO STD EUR - F: Macerata, Italia: Centro, Nord, Sud e Isole</t>
  </si>
  <si>
    <t xml:space="preserve">                Graf. 15.3   Comparazione TASSO Specifico pe classe di età: anni 1996-2000 Maschi vs Femmine</t>
  </si>
  <si>
    <t>Graf. 15.4   Comparazione TASSO Specifico pe classe di età: anni 2011-2015 Maschi vs Femmine</t>
  </si>
  <si>
    <t xml:space="preserve">                Graf. 15.5   Comparazione TASSO Specifico pe classe di età: anni 1996/2000 vs 2011/2015 Maschi</t>
  </si>
  <si>
    <t>Graf. 15.6   Comparazione TASSO Specifico pe classe di età: anni 1996/2000 vs 2011/2015 Femmine</t>
  </si>
  <si>
    <t>Graf. 15.7   Comparazione TASSO Specifico pe classe di età e Sesso: serie storica 1996/2000 vs 2011/2015</t>
  </si>
  <si>
    <t>Tab. 16.2   Report sintetico, Variazione principali indicatori 1996-2000 vs 2011-2015</t>
  </si>
  <si>
    <t xml:space="preserve">                Graf. 16.3   Comparazione TASSO Specifico pe classe di età: anni 1996-2000 Maschi vs Femmine</t>
  </si>
  <si>
    <t>Graf. 16.4   Comparazione TASSO Specifico pe classe di età: anni 2011-2015 Maschi vs Femmine</t>
  </si>
  <si>
    <t xml:space="preserve">                Graf. 16.5   Comparazione TASSO Specifico pe classe di età: anni 1996/2000 vs 2011/2015 Maschi</t>
  </si>
  <si>
    <t>Graf. 16.6   Comparazione TASSO Specifico pe classe di età: anni 1996/2000 vs 2011/2015 Femmine</t>
  </si>
  <si>
    <t>Graf. 16.7   Comparazione TASSO Specifico pe classe di età e Sesso: serie storica 1996/2000 vs 2011/2015</t>
  </si>
  <si>
    <t>Tab. 17.2   Report sintetico, Variazione principali indicatori 1996-2000 vs 2011-2015</t>
  </si>
  <si>
    <t xml:space="preserve">                Graf. 17.5   Comparazione TASSO Specifico pe classe di età: anni 1996/2000 vs 2011/2015 Maschi</t>
  </si>
  <si>
    <t>Graf. 17.6   Comparazione TASSO Specifico pe classe di età: anni 1996/2000 vs 2011/2015 Femmine</t>
  </si>
  <si>
    <t>Tab. 2.1   Report sintetico TUMORE TESTA-COLLO, area territoriale Provincia di Macerata</t>
  </si>
  <si>
    <t>Graf. 2.1   Comparazione TASSO STD EUR - M: Macerata, Italia: Centro, Nord, Sud e Isole</t>
  </si>
  <si>
    <t>Graf. 2.2   Comparazione TASSO STD EUR - F: Macerata, Italia: Centro, Nord, Sud e Isole</t>
  </si>
  <si>
    <t xml:space="preserve">                    Graf. 2.3   Comparazione TASSO Specifico per classe di età: anni 1996-2000 Maschi vs Femmine</t>
  </si>
  <si>
    <t>Graf. 2.4   Comparazione TASSO Specifico per classe di età: anni 2011-2015 Maschi vs Femmine</t>
  </si>
  <si>
    <r>
      <t xml:space="preserve">ANALISI </t>
    </r>
    <r>
      <rPr>
        <b/>
        <sz val="13"/>
        <color theme="1"/>
        <rFont val="Calibri"/>
        <family val="2"/>
        <scheme val="minor"/>
      </rPr>
      <t>TUMORE TESTA-COLLO (VADS)</t>
    </r>
    <r>
      <rPr>
        <sz val="13"/>
        <color theme="1"/>
        <rFont val="Calibri"/>
        <family val="2"/>
        <scheme val="minor"/>
      </rPr>
      <t>, INDICATORI: Tasso Specifico per classe di età e comparazione periodi 1996-2000 vs 2011-2015</t>
    </r>
  </si>
  <si>
    <r>
      <t xml:space="preserve">ANALISI </t>
    </r>
    <r>
      <rPr>
        <b/>
        <sz val="13"/>
        <color theme="1"/>
        <rFont val="Calibri"/>
        <family val="2"/>
        <scheme val="minor"/>
      </rPr>
      <t>TUMORE FEGATO</t>
    </r>
    <r>
      <rPr>
        <sz val="13"/>
        <color theme="1"/>
        <rFont val="Calibri"/>
        <family val="2"/>
        <scheme val="minor"/>
      </rPr>
      <t>, INDICATORI: Tasso Specifico per classe di età e comparazione periodi 1996-2000 vs 2011-2015</t>
    </r>
  </si>
  <si>
    <r>
      <t xml:space="preserve">ANALISI </t>
    </r>
    <r>
      <rPr>
        <b/>
        <sz val="13"/>
        <color theme="1"/>
        <rFont val="Calibri"/>
        <family val="2"/>
        <scheme val="minor"/>
      </rPr>
      <t>MELANOMA CUTANEO</t>
    </r>
    <r>
      <rPr>
        <sz val="13"/>
        <color theme="1"/>
        <rFont val="Calibri"/>
        <family val="2"/>
        <scheme val="minor"/>
      </rPr>
      <t>, INDICATORI: Tasso Specifico per classe di età e comparazione periodi 1996-2000 vs 2011-2015</t>
    </r>
  </si>
  <si>
    <t>Tab. 8.1   Report sintetico MELANOMA CUTANEO, area territoriale Provincia di Macerata</t>
  </si>
  <si>
    <t xml:space="preserve"> </t>
  </si>
  <si>
    <t>N. CASI</t>
  </si>
  <si>
    <t>Utero NAS</t>
  </si>
  <si>
    <r>
      <t xml:space="preserve">ANALISI </t>
    </r>
    <r>
      <rPr>
        <b/>
        <sz val="13"/>
        <color theme="1"/>
        <rFont val="Calibri"/>
        <family val="2"/>
        <scheme val="minor"/>
      </rPr>
      <t>TUMORE UTERO,</t>
    </r>
    <r>
      <rPr>
        <sz val="13"/>
        <color theme="1"/>
        <rFont val="Calibri"/>
        <family val="2"/>
        <scheme val="minor"/>
      </rPr>
      <t xml:space="preserve"> INDICATORI: Tasso Specifico per classe di età e comparazione periodi 1996-2000 vs 2011-2015</t>
    </r>
  </si>
  <si>
    <t>+3</t>
  </si>
  <si>
    <t>+ 0,4</t>
  </si>
  <si>
    <t>+ 1,1</t>
  </si>
  <si>
    <t>+ 3</t>
  </si>
  <si>
    <t>+ 2</t>
  </si>
  <si>
    <t>+ 2,1</t>
  </si>
  <si>
    <t>+ 174</t>
  </si>
  <si>
    <t>+ 95</t>
  </si>
  <si>
    <t>+ 15,1</t>
  </si>
  <si>
    <t>+ 5,7</t>
  </si>
  <si>
    <t>+ 3,9</t>
  </si>
  <si>
    <t>+ 1,6</t>
  </si>
  <si>
    <t>+0,8</t>
  </si>
  <si>
    <t>+0,3</t>
  </si>
  <si>
    <t>+0,6</t>
  </si>
  <si>
    <t>-0,8</t>
  </si>
  <si>
    <t>+7,0</t>
  </si>
  <si>
    <t>-0,3</t>
  </si>
  <si>
    <t>+2,1</t>
  </si>
  <si>
    <t>+3,2</t>
  </si>
  <si>
    <t>+3,0</t>
  </si>
  <si>
    <t>+5,5</t>
  </si>
  <si>
    <t>+4,5</t>
  </si>
  <si>
    <t>+1,0</t>
  </si>
  <si>
    <t>+1,9</t>
  </si>
  <si>
    <t>+4,1</t>
  </si>
  <si>
    <t>0</t>
  </si>
  <si>
    <t>+23,1</t>
  </si>
  <si>
    <t>+12,8</t>
  </si>
  <si>
    <t>+1,1</t>
  </si>
  <si>
    <t>-0,7</t>
  </si>
  <si>
    <t>-1</t>
  </si>
  <si>
    <t>-7,0</t>
  </si>
  <si>
    <t>+3,5</t>
  </si>
  <si>
    <t>+5</t>
  </si>
  <si>
    <t>Tab. 10.1   Report sintetico TUMORE UTERO, area territoriale Provincia di Macerata</t>
  </si>
  <si>
    <t>Tab. 10.2   Report sintetico, Variazione principali indicatori 1996-2000 vs 2011-2015</t>
  </si>
  <si>
    <t>Graf. 10.1   Comparazione TASSO STD EUR - F: Macerata, Italia: Centro, Nord, Sud e Isole</t>
  </si>
  <si>
    <t>Tab. 11.1   Report sintetico TUMORE OVAIO, area territoriale Provincia di Macerata</t>
  </si>
  <si>
    <t xml:space="preserve">                Graf. 10.2   Comparazione TASSO Specifico pe classe di età: anni 1996/2000 vs 2011/15 Femmine</t>
  </si>
  <si>
    <t>Graf. 10.3   Comparazione TASSO Specifico pe classe di età: anni 1996/2000 vs 2011/15 Femmine</t>
  </si>
  <si>
    <t>Graf. 12.1   Comparazione TASSO STD EUR - M: Macerata, Centro, Nord, Sud e Isole</t>
  </si>
  <si>
    <t xml:space="preserve">                Graf. 12.2   Comparazione TASSO Specifico pe classe di età: anni 1996/2000 vs 2011/15 Maschi</t>
  </si>
  <si>
    <t>Graf. 12.3   Comparazione TASSO Specifico pe classe di età: anni 1996/2000 vs 2011/15 Maschi</t>
  </si>
  <si>
    <t>+0,2</t>
  </si>
  <si>
    <t>+0,5</t>
  </si>
  <si>
    <t>-2,0</t>
  </si>
  <si>
    <t>+0,7</t>
  </si>
  <si>
    <t xml:space="preserve">  Graf. 1.4   Comparazione TASSO Specifico per classe di età: anni 2011-2015 Maschi vs Femmine</t>
  </si>
  <si>
    <t>Graf. 1.3   Comparazione TASSO Specifico per classe di età: anni 1996-2000 Maschi vs Femmine</t>
  </si>
  <si>
    <t xml:space="preserve">             Graf. 5.4   Comparazione TASSO Specifico per classe di età: anni 2011-2015 Maschi vs Femmine</t>
  </si>
  <si>
    <t>Graf. 1.5   Comparazione TASSO Specifico per classe di età: anni 1996/2000 vs 2011/2015 Maschi</t>
  </si>
  <si>
    <t>Graf. 1.6   Comparazione TASSO Specifico per classe di età: anni 1996/2000 vs 2011/2015 Femmine</t>
  </si>
  <si>
    <t>Tab. 14.1   Report sintetico TUMORE VESCICA, area territoriale Provincia di Macerata</t>
  </si>
  <si>
    <t>Tab. 15.1   Report sintetico TUMORE ENCEFALO-ALTRO SNC, area territoriale Prov. di Macerata</t>
  </si>
  <si>
    <t>Tab. 16.1   Report sintetico TUMORE TIROIDE, area territoriale Provincia di Macerata</t>
  </si>
  <si>
    <t>Graf. 16.1   Comparazione TASSO STD EUR - M: Macerata, Italia: Centro, Nord, Sud e Isole</t>
  </si>
  <si>
    <t>Graf. 16.2   Comparazione TASSO STD EUR - F: Macerata, Italia: Centro, Nord, Sud e Isole</t>
  </si>
  <si>
    <t>Tab. 17.1   Report sintetico LINFOMA NON HODGKIN, area territoriale Provincia di Macerata</t>
  </si>
  <si>
    <t>Graf. 17.1   Comparazione TASSO STD EUR - M: Macerata, Italia: Centro, Nord, Sud e Isole</t>
  </si>
  <si>
    <t>Graf. 17.2   Comparazione TASSO STD EUR - F: Macerata, Italia: Centro, Nord, Sud e Isole</t>
  </si>
  <si>
    <t xml:space="preserve">                Graf. 17.3   Comparazione TASSO Specifico pe classe di età: anni 1996-2000 Maschi vs Femmine</t>
  </si>
  <si>
    <t>Graf. 17.4   Comparazione TASSO Specifico pe classe di età: anni 2011-2015 Maschi vs Femmine</t>
  </si>
  <si>
    <t>Graf. 17.7   Comparazione TASSO Specifico pe classe di età e Sesso: serie storica 1996/2000 vs 2011/2015</t>
  </si>
  <si>
    <t>Tab. 18.1   Report sintetico MIELOMA, area territoriale Provincia di Macerata</t>
  </si>
  <si>
    <t>Tab. 18.2   Report sintetico, Variazione principali indicatori 1996-2000 vs 2011-2015</t>
  </si>
  <si>
    <t>Graf. 18.1   Comparazione TASSO STD EUR - M: Macerata, Centro, Nord, Sud Italia</t>
  </si>
  <si>
    <t>Graf. 18.2   Comparazione TASSO STD EUR - F: Macerata, Centro, Nord, Sud Italia</t>
  </si>
  <si>
    <t xml:space="preserve">                Graf. 18.3   Comparazione TASSO Specifico pe classe di età: anni 1996-2000 Maschi vs Femmine</t>
  </si>
  <si>
    <t>Graf. 18.4   Comparazione TASSO Specifico pe classe di età: anni 2011-2015 Maschi vs Femmine</t>
  </si>
  <si>
    <t xml:space="preserve">                Graf. 18.5   Comparazione TASSO Specifico pe classe di età: anni 1996/2000 vs 2011/2015 Maschi</t>
  </si>
  <si>
    <t>Graf. 18.6   Comparazione TASSO Specifico pe classe di età: anni 1996/2000 vs 2011/2015 Femmine</t>
  </si>
  <si>
    <t>Graf. 18.7   Comparazione TASSO Specifico pe classe di età e Sesso: serie storica 1996/2000 vs 2011/2015</t>
  </si>
  <si>
    <t>Tab. 19.1   Report sintetico LEUCEMIA (totale), area territoriale Provincia di Macerata</t>
  </si>
  <si>
    <t>Tab. 19.2   Report sintetico, Variazione principali indicatori 1996-2000 vs 2011-2015</t>
  </si>
  <si>
    <t>Graf. 19.1   Comparazione TASSO STD EUR - M: Macerata, Centro, Nord, Sud Italia</t>
  </si>
  <si>
    <t>Graf. 19.2   Comparazione TASSO STD EUR - F: Macerata, Centro, Nord, Sud Italia</t>
  </si>
  <si>
    <t>Graf. 19.4   Comparazione TASSO STD EUR - M: Macerata, Centro, Nord, Sud Italia</t>
  </si>
  <si>
    <t xml:space="preserve">                Graf. 19.5   Comparazione TASSO Specifico pe classe di età: anni 1996/2000 vs 2011/2015 Maschi</t>
  </si>
  <si>
    <t>Graf. 19.6   Comparazione TASSO Specifico pe classe di età: anni 1996/2000 vs 2011/2015 Femmine</t>
  </si>
  <si>
    <t>SESSO</t>
  </si>
  <si>
    <t xml:space="preserve">                 Graf. 3.5  Comparazione TASSO Specifico per classe di età: anni 1996/2000 vs 2011/2015 Maschi</t>
  </si>
  <si>
    <t>Il carcinoma gastrico colpisce mediamente a partire dai 45 anni di età ed aumenta con l'aumentare dell'età. Nel periodo 2011-2015 si è rilevato un sostanziale decremento rispetto al periodo 1996-2000, per entrambi i sessi a favore di tutte le classi di età. La frequenza del tumore dello stomaco nei maschi passa infatti da 9,4% a 6,2% confermandosi la quinta sede tumorale maggiormente colpita, nelle femmine passa da 8,0% a 5,2% confermando il trend discendente. Il fenomeno è dovuto probabilmente al miglioramento delle abitudini alimentari e alla riduzione della prevalenza dell’infezione da H. pylori. </t>
  </si>
  <si>
    <t>Distribuzione % sede Oncologica: Utero Collo, Corpo e NAS, 1996/2000</t>
  </si>
  <si>
    <t>Distribuzione % sede Oncologica: Utero Collo, Corpo e NAS, 2011/15</t>
  </si>
  <si>
    <t xml:space="preserve">                   Graf. 1.7   Comparazione TASSO Specifico per classe di età e Sesso: serie storica 1996/2000 vs 2011/2015</t>
  </si>
  <si>
    <t>Sede e Posizione</t>
  </si>
  <si>
    <t xml:space="preserve">1° - Prostata </t>
  </si>
  <si>
    <t xml:space="preserve">2° - Polmone </t>
  </si>
  <si>
    <t xml:space="preserve">2° - Colon-Retto </t>
  </si>
  <si>
    <t>3° - Colon-Retto</t>
  </si>
  <si>
    <t>3° - Polmone</t>
  </si>
  <si>
    <t xml:space="preserve">4° - Vescica </t>
  </si>
  <si>
    <t xml:space="preserve">5° - Stomaco </t>
  </si>
  <si>
    <t>1° - Mammella</t>
  </si>
  <si>
    <t>3° - Stomaco</t>
  </si>
  <si>
    <t>4° - Utero</t>
  </si>
  <si>
    <t>5° - Polmone</t>
  </si>
  <si>
    <t>3° - Utero</t>
  </si>
  <si>
    <t>4° - Tiroide</t>
  </si>
  <si>
    <t>Graf. 2.5   Comparazione TASSO Specifico per classe di età: anni 1996/2000 vs 2011/2015 Maschi</t>
  </si>
  <si>
    <t xml:space="preserve">           Graf. 2.6   Comparazione TASSO Specifico per classe di età: anni 1996/2000 vs 2011/2015 Femmine</t>
  </si>
  <si>
    <t xml:space="preserve">            Graf. 2.7   Comparazione TASSO Specifico per classe di età e Sesso: serie storica 1996/2000 vs 2011/2015</t>
  </si>
  <si>
    <t xml:space="preserve">        Graf. 19.7   Comparazione TASSO Specifico pe classe di età e Sesso: serie storica 1996/2000 vs 2011/2015</t>
  </si>
  <si>
    <t xml:space="preserve">             Graf. 19.3   Comparazione TASSO Specifico pe classe di età: anni 2011-2015 Maschi vs Femmine</t>
  </si>
  <si>
    <t>Distribuzione per sede Oncologica: Maschi</t>
  </si>
  <si>
    <t>Distribuzione per sede Oncologica: Femmine</t>
  </si>
  <si>
    <t>Tab. 13.1   Report sintetico TUMORE RENE E ALTRE VIE URINARIE, area territoriale Prov. di Macerata</t>
  </si>
  <si>
    <t xml:space="preserve">  Indice</t>
  </si>
  <si>
    <t xml:space="preserve">   Incidenza Stratificata per Sede Oncologica Specifica:</t>
  </si>
  <si>
    <t xml:space="preserve">  - Sintesi per sede Oncologica 1996-2000 M</t>
  </si>
  <si>
    <t xml:space="preserve">  - Sintesi per sede Oncologica 1996-2000 F</t>
  </si>
  <si>
    <t xml:space="preserve">  - Sintesi per sede Oncologica 2011-2015 M</t>
  </si>
  <si>
    <t xml:space="preserve">  - Sintesi per sede Oncologica 2011-2015 F</t>
  </si>
  <si>
    <t xml:space="preserve">    -  Testa-Collo</t>
  </si>
  <si>
    <t xml:space="preserve">    -  Stomaco</t>
  </si>
  <si>
    <t xml:space="preserve">    -  Colon-Retto-Ano</t>
  </si>
  <si>
    <t xml:space="preserve">    -  Fegato</t>
  </si>
  <si>
    <t xml:space="preserve">    -  Pancreas</t>
  </si>
  <si>
    <t xml:space="preserve">    -  Polmone</t>
  </si>
  <si>
    <t xml:space="preserve">    -  Melanoma</t>
  </si>
  <si>
    <t xml:space="preserve">    -  Prostata</t>
  </si>
  <si>
    <t xml:space="preserve">    -  Rene e altre vie Urinarie</t>
  </si>
  <si>
    <t xml:space="preserve">    -  Vescica</t>
  </si>
  <si>
    <t xml:space="preserve">    -  Encefalo-Altro SNC</t>
  </si>
  <si>
    <t xml:space="preserve">    -  Tiroide</t>
  </si>
  <si>
    <t xml:space="preserve">    -  Mieloma</t>
  </si>
  <si>
    <t xml:space="preserve">    -  LNH</t>
  </si>
  <si>
    <t xml:space="preserve">    -  Leucemie Totali</t>
  </si>
  <si>
    <t xml:space="preserve">  Tutti i Tumori (SINTESI) Maschi e Femmine</t>
  </si>
  <si>
    <t>Tab. 4.2   Report sintetico, Variazione principali indicatori 1996-2000 vs 2011-2015</t>
  </si>
  <si>
    <r>
      <t xml:space="preserve">ANALISI TUMORE </t>
    </r>
    <r>
      <rPr>
        <b/>
        <sz val="13"/>
        <rFont val="Calibri"/>
        <family val="2"/>
        <scheme val="minor"/>
      </rPr>
      <t>TUTTE LE SEDI</t>
    </r>
    <r>
      <rPr>
        <sz val="13"/>
        <rFont val="Calibri"/>
        <family val="2"/>
        <scheme val="minor"/>
      </rPr>
      <t xml:space="preserve"> (escluso cute e SNC non maligno), INDICATORI: Tasso Specifico per classe di età e comparazione periodi 1996-2000 vs 2011-2015</t>
    </r>
  </si>
  <si>
    <t xml:space="preserve">  Indicatori Statistici e Definizioni</t>
  </si>
  <si>
    <t xml:space="preserve">  Il Registro Tumori Regione Marche (RTM)</t>
  </si>
  <si>
    <r>
      <t xml:space="preserve">   Dott. </t>
    </r>
    <r>
      <rPr>
        <b/>
        <sz val="12"/>
        <color theme="1"/>
        <rFont val="Calibri"/>
        <family val="2"/>
        <scheme val="minor"/>
      </rPr>
      <t xml:space="preserve">Marco Pompili - </t>
    </r>
    <r>
      <rPr>
        <sz val="12"/>
        <color theme="1"/>
        <rFont val="Calibri"/>
        <family val="2"/>
        <scheme val="minor"/>
      </rPr>
      <t>Responsabile Registro Tumori Marche</t>
    </r>
  </si>
  <si>
    <r>
      <t xml:space="preserve">   Prof.ssa </t>
    </r>
    <r>
      <rPr>
        <b/>
        <sz val="12"/>
        <color theme="1"/>
        <rFont val="Calibri"/>
        <family val="2"/>
        <scheme val="minor"/>
      </rPr>
      <t xml:space="preserve">Susanna Vitarelli - </t>
    </r>
    <r>
      <rPr>
        <sz val="12"/>
        <color theme="1"/>
        <rFont val="Calibri"/>
        <family val="2"/>
        <scheme val="minor"/>
      </rPr>
      <t>Università degli Studi di Camerino</t>
    </r>
  </si>
  <si>
    <t xml:space="preserve">           -  Sonia Manasse - UNICAM</t>
  </si>
  <si>
    <t xml:space="preserve">           -  Marta Mazzarini - UNICAM</t>
  </si>
  <si>
    <r>
      <t xml:space="preserve">   Prof.ssa </t>
    </r>
    <r>
      <rPr>
        <b/>
        <sz val="12"/>
        <color theme="1"/>
        <rFont val="Calibri"/>
        <family val="2"/>
        <scheme val="minor"/>
      </rPr>
      <t xml:space="preserve">Emilia Prospero - </t>
    </r>
    <r>
      <rPr>
        <sz val="12"/>
        <color theme="1"/>
        <rFont val="Calibri"/>
        <family val="2"/>
        <scheme val="minor"/>
      </rPr>
      <t>Università Politecnica delle Marche</t>
    </r>
  </si>
  <si>
    <t xml:space="preserve">    -  Utero e Ovaio</t>
  </si>
  <si>
    <t xml:space="preserve">    -  Mammella</t>
  </si>
  <si>
    <r>
      <t xml:space="preserve">   Dott. ssa </t>
    </r>
    <r>
      <rPr>
        <b/>
        <sz val="12"/>
        <color theme="1"/>
        <rFont val="Calibri"/>
        <family val="2"/>
        <scheme val="minor"/>
      </rPr>
      <t xml:space="preserve">Lucia Di Furia - </t>
    </r>
    <r>
      <rPr>
        <sz val="12"/>
        <color theme="1"/>
        <rFont val="Calibri"/>
        <family val="2"/>
        <scheme val="minor"/>
      </rPr>
      <t>Dirigente Servisio Salute</t>
    </r>
  </si>
  <si>
    <t>Report Sintesi Leucemia: LLA, LLC, LMA, LMC: Comparazione 1996/2000 vs 2011/2015</t>
  </si>
  <si>
    <t xml:space="preserve">           -  Ludovico Biardi  - UNIVPM</t>
  </si>
  <si>
    <t xml:space="preserve">           -  Matteo Ciotti  - UNIVPM</t>
  </si>
  <si>
    <t xml:space="preserve">           -  Vincenzo Montagna  - UNIVPM</t>
  </si>
  <si>
    <t xml:space="preserve">           -  Giorgia Acquaviva  - UNIVPM</t>
  </si>
  <si>
    <t xml:space="preserve">           -  Alberto Masiero  - UNIVPM</t>
  </si>
  <si>
    <t xml:space="preserve">           -  Alessandro Catalini  - UNIVPM</t>
  </si>
  <si>
    <t>-  Francesca Diotallevi  - UNIVPM</t>
  </si>
  <si>
    <t>-  Elisabetta Polimanti  - UNIVPM</t>
  </si>
  <si>
    <t>-  Antonietta Urbano  - UNIVPM</t>
  </si>
  <si>
    <t>-  Chiara Peconi  - UNIVPM</t>
  </si>
  <si>
    <t>-  Donatella sarti  - UNIVPM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</si>
</sst>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
    <numFmt numFmtId="166" formatCode="\+#.#;\-#.#"/>
    <numFmt numFmtId="167" formatCode="0.0%"/>
    <numFmt numFmtId="168" formatCode="0.0_ ;\-0.0\ "/>
    <numFmt numFmtId="169" formatCode="0_ ;\-0\ "/>
  </numFmts>
  <fonts count="27" x14ac:knownFonts="1">
    <font>
      <sz val="11"/>
      <color theme="1"/>
      <name val="Calibri"/>
      <family val="2"/>
      <scheme val="minor"/>
    </font>
    <font>
      <b/>
      <sz val="11"/>
      <color theme="1"/>
      <name val="Calibri"/>
      <family val="2"/>
      <scheme val="minor"/>
    </font>
    <font>
      <sz val="10"/>
      <color theme="1"/>
      <name val="Calibri"/>
      <family val="2"/>
      <scheme val="minor"/>
    </font>
    <font>
      <sz val="9"/>
      <color theme="1"/>
      <name val="Calibri"/>
      <family val="2"/>
      <scheme val="minor"/>
    </font>
    <font>
      <sz val="13"/>
      <color theme="1"/>
      <name val="Calibri"/>
      <family val="2"/>
      <scheme val="minor"/>
    </font>
    <font>
      <b/>
      <sz val="13"/>
      <color theme="1"/>
      <name val="Calibri"/>
      <family val="2"/>
      <scheme val="minor"/>
    </font>
    <font>
      <b/>
      <sz val="10"/>
      <color theme="1"/>
      <name val="Calibri"/>
      <family val="2"/>
      <scheme val="minor"/>
    </font>
    <font>
      <sz val="10"/>
      <color theme="1"/>
      <name val="Arial"/>
      <family val="2"/>
    </font>
    <font>
      <sz val="10"/>
      <color rgb="FF000000"/>
      <name val="Calibri"/>
      <family val="2"/>
      <scheme val="minor"/>
    </font>
    <font>
      <b/>
      <sz val="80"/>
      <color rgb="FF000000"/>
      <name val="Calibri"/>
      <family val="2"/>
      <scheme val="minor"/>
    </font>
    <font>
      <sz val="10"/>
      <name val="Calibri"/>
      <family val="2"/>
      <scheme val="minor"/>
    </font>
    <font>
      <sz val="9"/>
      <name val="Calibri"/>
      <family val="2"/>
      <scheme val="minor"/>
    </font>
    <font>
      <sz val="16"/>
      <color theme="1"/>
      <name val="Calibri"/>
      <family val="2"/>
      <scheme val="minor"/>
    </font>
    <font>
      <sz val="12"/>
      <color theme="1"/>
      <name val="Calibri"/>
      <family val="2"/>
      <scheme val="minor"/>
    </font>
    <font>
      <b/>
      <sz val="16"/>
      <color theme="1"/>
      <name val="Calibri"/>
      <family val="2"/>
      <scheme val="minor"/>
    </font>
    <font>
      <sz val="12"/>
      <color rgb="FF000000"/>
      <name val="Calibri"/>
      <family val="2"/>
      <scheme val="minor"/>
    </font>
    <font>
      <b/>
      <sz val="12"/>
      <color theme="1"/>
      <name val="Calibri"/>
      <family val="2"/>
      <scheme val="minor"/>
    </font>
    <font>
      <b/>
      <sz val="15"/>
      <color theme="1"/>
      <name val="Calibri"/>
      <family val="2"/>
      <scheme val="minor"/>
    </font>
    <font>
      <b/>
      <sz val="9"/>
      <color theme="1"/>
      <name val="Calibri"/>
      <family val="2"/>
      <scheme val="minor"/>
    </font>
    <font>
      <b/>
      <sz val="14"/>
      <color theme="1"/>
      <name val="Calibri"/>
      <family val="2"/>
      <scheme val="minor"/>
    </font>
    <font>
      <sz val="13"/>
      <color rgb="FF000000"/>
      <name val="Calibri"/>
      <family val="2"/>
      <scheme val="minor"/>
    </font>
    <font>
      <b/>
      <sz val="13"/>
      <color rgb="FF000000"/>
      <name val="Calibri"/>
      <family val="2"/>
      <scheme val="minor"/>
    </font>
    <font>
      <sz val="13"/>
      <name val="Calibri"/>
      <family val="2"/>
      <scheme val="minor"/>
    </font>
    <font>
      <b/>
      <sz val="13"/>
      <name val="Calibri"/>
      <family val="2"/>
      <scheme val="minor"/>
    </font>
    <font>
      <b/>
      <sz val="12"/>
      <color rgb="FF000000"/>
      <name val="Calibri"/>
      <family val="2"/>
      <scheme val="minor"/>
    </font>
    <font>
      <b/>
      <sz val="20"/>
      <color rgb="FF000000"/>
      <name val="Calibri"/>
      <family val="2"/>
      <scheme val="minor"/>
    </font>
    <font>
      <sz val="11"/>
      <color rgb="FF00000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bgColor indexed="64"/>
      </patternFill>
    </fill>
  </fills>
  <borders count="8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auto="1"/>
      </left>
      <right/>
      <top style="thin">
        <color auto="1"/>
      </top>
      <bottom style="thin">
        <color auto="1"/>
      </bottom>
      <diagonal/>
    </border>
    <border>
      <left/>
      <right/>
      <top/>
      <bottom style="thin">
        <color auto="1"/>
      </bottom>
      <diagonal/>
    </border>
    <border>
      <left/>
      <right/>
      <top style="thin">
        <color indexed="64"/>
      </top>
      <bottom/>
      <diagonal/>
    </border>
    <border>
      <left style="thin">
        <color auto="1"/>
      </left>
      <right style="thick">
        <color indexed="64"/>
      </right>
      <top/>
      <bottom/>
      <diagonal/>
    </border>
    <border>
      <left style="thick">
        <color indexed="64"/>
      </left>
      <right style="thin">
        <color auto="1"/>
      </right>
      <top/>
      <bottom/>
      <diagonal/>
    </border>
    <border>
      <left/>
      <right/>
      <top style="thick">
        <color indexed="64"/>
      </top>
      <bottom/>
      <diagonal/>
    </border>
    <border>
      <left style="medium">
        <color auto="1"/>
      </left>
      <right style="thin">
        <color indexed="64"/>
      </right>
      <top/>
      <bottom/>
      <diagonal/>
    </border>
    <border>
      <left/>
      <right style="thin">
        <color indexed="64"/>
      </right>
      <top/>
      <bottom style="thin">
        <color indexed="64"/>
      </bottom>
      <diagonal/>
    </border>
    <border>
      <left style="thin">
        <color indexed="64"/>
      </left>
      <right/>
      <top/>
      <bottom/>
      <diagonal/>
    </border>
    <border>
      <left/>
      <right style="thick">
        <color indexed="64"/>
      </right>
      <top style="thick">
        <color auto="1"/>
      </top>
      <bottom/>
      <diagonal/>
    </border>
    <border>
      <left style="thick">
        <color rgb="FFFFC000"/>
      </left>
      <right/>
      <top style="thick">
        <color rgb="FFFFC000"/>
      </top>
      <bottom/>
      <diagonal/>
    </border>
    <border>
      <left/>
      <right/>
      <top style="thick">
        <color rgb="FFFFC000"/>
      </top>
      <bottom/>
      <diagonal/>
    </border>
    <border>
      <left/>
      <right style="thick">
        <color rgb="FFFFC000"/>
      </right>
      <top style="thick">
        <color rgb="FFFFC000"/>
      </top>
      <bottom/>
      <diagonal/>
    </border>
    <border>
      <left style="thick">
        <color rgb="FFFFC000"/>
      </left>
      <right/>
      <top/>
      <bottom/>
      <diagonal/>
    </border>
    <border>
      <left/>
      <right style="thick">
        <color rgb="FFFFC000"/>
      </right>
      <top/>
      <bottom/>
      <diagonal/>
    </border>
    <border>
      <left style="thick">
        <color rgb="FFFFC000"/>
      </left>
      <right/>
      <top/>
      <bottom style="thick">
        <color rgb="FFFFC000"/>
      </bottom>
      <diagonal/>
    </border>
    <border>
      <left/>
      <right/>
      <top/>
      <bottom style="thick">
        <color rgb="FFFFC000"/>
      </bottom>
      <diagonal/>
    </border>
    <border>
      <left/>
      <right style="thick">
        <color rgb="FFFFC000"/>
      </right>
      <top/>
      <bottom style="thick">
        <color rgb="FFFFC000"/>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double">
        <color auto="1"/>
      </right>
      <top style="thin">
        <color auto="1"/>
      </top>
      <bottom style="thin">
        <color auto="1"/>
      </bottom>
      <diagonal/>
    </border>
    <border>
      <left/>
      <right style="double">
        <color auto="1"/>
      </right>
      <top style="thin">
        <color auto="1"/>
      </top>
      <bottom style="thin">
        <color auto="1"/>
      </bottom>
      <diagonal/>
    </border>
    <border>
      <left style="thick">
        <color theme="9"/>
      </left>
      <right/>
      <top style="thick">
        <color theme="9"/>
      </top>
      <bottom/>
      <diagonal/>
    </border>
    <border>
      <left/>
      <right/>
      <top style="thick">
        <color theme="9"/>
      </top>
      <bottom/>
      <diagonal/>
    </border>
    <border>
      <left/>
      <right style="thick">
        <color theme="9"/>
      </right>
      <top style="thick">
        <color theme="9"/>
      </top>
      <bottom/>
      <diagonal/>
    </border>
    <border>
      <left style="thick">
        <color theme="9"/>
      </left>
      <right/>
      <top/>
      <bottom/>
      <diagonal/>
    </border>
    <border>
      <left/>
      <right style="thick">
        <color theme="9"/>
      </right>
      <top/>
      <bottom/>
      <diagonal/>
    </border>
    <border>
      <left style="thick">
        <color theme="9"/>
      </left>
      <right/>
      <top/>
      <bottom style="thick">
        <color theme="9"/>
      </bottom>
      <diagonal/>
    </border>
    <border>
      <left/>
      <right/>
      <top/>
      <bottom style="thick">
        <color theme="9"/>
      </bottom>
      <diagonal/>
    </border>
    <border>
      <left/>
      <right style="thick">
        <color theme="9"/>
      </right>
      <top/>
      <bottom style="thick">
        <color theme="9"/>
      </bottom>
      <diagonal/>
    </border>
    <border>
      <left style="double">
        <color auto="1"/>
      </left>
      <right/>
      <top style="thin">
        <color auto="1"/>
      </top>
      <bottom style="thin">
        <color auto="1"/>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thick">
        <color theme="1" tint="0.499984740745262"/>
      </left>
      <right/>
      <top style="thick">
        <color theme="1" tint="0.499984740745262"/>
      </top>
      <bottom/>
      <diagonal/>
    </border>
    <border>
      <left/>
      <right/>
      <top style="thick">
        <color theme="1" tint="0.499984740745262"/>
      </top>
      <bottom/>
      <diagonal/>
    </border>
    <border>
      <left/>
      <right style="thick">
        <color theme="1" tint="0.499984740745262"/>
      </right>
      <top style="thick">
        <color theme="1" tint="0.499984740745262"/>
      </top>
      <bottom/>
      <diagonal/>
    </border>
    <border>
      <left style="thick">
        <color theme="1" tint="0.499984740745262"/>
      </left>
      <right/>
      <top/>
      <bottom/>
      <diagonal/>
    </border>
    <border>
      <left/>
      <right style="thick">
        <color theme="1" tint="0.499984740745262"/>
      </right>
      <top/>
      <bottom/>
      <diagonal/>
    </border>
    <border>
      <left style="thick">
        <color theme="1" tint="0.499984740745262"/>
      </left>
      <right/>
      <top/>
      <bottom style="thick">
        <color theme="1" tint="0.499984740745262"/>
      </bottom>
      <diagonal/>
    </border>
    <border>
      <left/>
      <right/>
      <top/>
      <bottom style="thick">
        <color theme="1" tint="0.499984740745262"/>
      </bottom>
      <diagonal/>
    </border>
    <border>
      <left/>
      <right style="thick">
        <color theme="1" tint="0.499984740745262"/>
      </right>
      <top/>
      <bottom style="thick">
        <color theme="1" tint="0.499984740745262"/>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2">
    <xf numFmtId="0" fontId="0" fillId="0" borderId="0"/>
    <xf numFmtId="0" fontId="7" fillId="0" borderId="0"/>
  </cellStyleXfs>
  <cellXfs count="531">
    <xf numFmtId="0" fontId="0" fillId="0" borderId="0" xfId="0"/>
    <xf numFmtId="0" fontId="0" fillId="0" borderId="0" xfId="0" applyAlignment="1">
      <alignment horizontal="center"/>
    </xf>
    <xf numFmtId="0" fontId="0" fillId="0" borderId="0" xfId="0" applyFill="1"/>
    <xf numFmtId="0" fontId="1" fillId="0" borderId="0" xfId="0" applyFont="1"/>
    <xf numFmtId="0" fontId="1" fillId="0" borderId="0" xfId="0" applyFont="1" applyFill="1" applyBorder="1" applyAlignment="1">
      <alignment horizontal="center"/>
    </xf>
    <xf numFmtId="0" fontId="0" fillId="0" borderId="0" xfId="0" applyFill="1" applyBorder="1" applyAlignment="1">
      <alignment horizontal="center"/>
    </xf>
    <xf numFmtId="164" fontId="0" fillId="0" borderId="0" xfId="0" applyNumberFormat="1" applyFill="1" applyBorder="1" applyAlignment="1">
      <alignment horizontal="center"/>
    </xf>
    <xf numFmtId="0" fontId="0" fillId="0" borderId="0" xfId="0" applyBorder="1"/>
    <xf numFmtId="0" fontId="0" fillId="0" borderId="1" xfId="0" applyBorder="1" applyAlignment="1">
      <alignment horizontal="center" vertical="center"/>
    </xf>
    <xf numFmtId="0" fontId="2" fillId="0" borderId="0" xfId="0" applyFont="1"/>
    <xf numFmtId="0" fontId="2" fillId="0" borderId="0" xfId="0" applyFont="1" applyAlignment="1">
      <alignment horizontal="center"/>
    </xf>
    <xf numFmtId="0" fontId="0" fillId="9" borderId="1" xfId="0" applyFill="1" applyBorder="1" applyAlignment="1">
      <alignment horizontal="center" vertical="center"/>
    </xf>
    <xf numFmtId="0" fontId="2" fillId="9" borderId="1" xfId="0" quotePrefix="1" applyFont="1" applyFill="1" applyBorder="1" applyAlignment="1">
      <alignment horizontal="center" vertical="center"/>
    </xf>
    <xf numFmtId="0" fontId="0" fillId="0" borderId="7" xfId="0" applyBorder="1" applyAlignment="1">
      <alignment horizontal="center" vertical="center"/>
    </xf>
    <xf numFmtId="0" fontId="3" fillId="0" borderId="0" xfId="0" applyFont="1"/>
    <xf numFmtId="0" fontId="0" fillId="9" borderId="1" xfId="0" quotePrefix="1" applyFill="1" applyBorder="1" applyAlignment="1">
      <alignment horizontal="center" vertical="center"/>
    </xf>
    <xf numFmtId="0" fontId="0" fillId="0" borderId="0" xfId="0" applyAlignment="1">
      <alignment horizontal="left"/>
    </xf>
    <xf numFmtId="0" fontId="0" fillId="11" borderId="1" xfId="0" applyFill="1" applyBorder="1" applyAlignment="1">
      <alignment horizontal="center" vertical="center"/>
    </xf>
    <xf numFmtId="0" fontId="0" fillId="6" borderId="1" xfId="0" applyFill="1" applyBorder="1" applyAlignment="1">
      <alignment horizontal="center" vertical="center"/>
    </xf>
    <xf numFmtId="0" fontId="0" fillId="9" borderId="7" xfId="0" quotePrefix="1" applyFill="1" applyBorder="1" applyAlignment="1">
      <alignment horizontal="center" vertical="center"/>
    </xf>
    <xf numFmtId="0" fontId="0" fillId="9" borderId="9" xfId="0" quotePrefix="1" applyFill="1" applyBorder="1" applyAlignment="1">
      <alignment horizontal="center" vertical="center"/>
    </xf>
    <xf numFmtId="0" fontId="0" fillId="0" borderId="9" xfId="0" applyBorder="1" applyAlignment="1">
      <alignment horizontal="left" vertical="center"/>
    </xf>
    <xf numFmtId="0" fontId="0" fillId="9" borderId="9" xfId="0" quotePrefix="1" applyFill="1" applyBorder="1" applyAlignment="1">
      <alignment horizontal="left" vertical="center"/>
    </xf>
    <xf numFmtId="0" fontId="0" fillId="4" borderId="1" xfId="0" applyFill="1" applyBorder="1" applyAlignment="1">
      <alignment horizontal="center" vertical="center"/>
    </xf>
    <xf numFmtId="0" fontId="2" fillId="0" borderId="0" xfId="0" applyFont="1" applyAlignment="1">
      <alignment horizontal="center" vertical="center"/>
    </xf>
    <xf numFmtId="0" fontId="2" fillId="9" borderId="1" xfId="0" applyFont="1" applyFill="1" applyBorder="1" applyAlignment="1">
      <alignment horizontal="center" vertical="center"/>
    </xf>
    <xf numFmtId="0" fontId="2" fillId="0" borderId="0" xfId="0" applyFont="1" applyBorder="1"/>
    <xf numFmtId="0" fontId="0" fillId="0" borderId="13" xfId="0" applyBorder="1"/>
    <xf numFmtId="0" fontId="0" fillId="0" borderId="14" xfId="0" applyBorder="1"/>
    <xf numFmtId="0" fontId="0" fillId="0" borderId="13" xfId="0" applyBorder="1" applyAlignment="1">
      <alignment horizontal="center"/>
    </xf>
    <xf numFmtId="0" fontId="0" fillId="0" borderId="15" xfId="0" applyBorder="1"/>
    <xf numFmtId="0" fontId="0" fillId="0" borderId="16" xfId="0" applyBorder="1"/>
    <xf numFmtId="0" fontId="0" fillId="0" borderId="17" xfId="0" applyBorder="1"/>
    <xf numFmtId="0" fontId="1" fillId="0" borderId="13" xfId="0" applyFont="1" applyFill="1" applyBorder="1" applyAlignment="1">
      <alignment horizontal="center"/>
    </xf>
    <xf numFmtId="0" fontId="0" fillId="0" borderId="13" xfId="0" applyFill="1" applyBorder="1"/>
    <xf numFmtId="0" fontId="0" fillId="0" borderId="13" xfId="0" applyFill="1" applyBorder="1" applyAlignment="1">
      <alignment horizontal="center"/>
    </xf>
    <xf numFmtId="0" fontId="0" fillId="0" borderId="15" xfId="0" applyFill="1" applyBorder="1"/>
    <xf numFmtId="164" fontId="0" fillId="0" borderId="13" xfId="0" applyNumberFormat="1" applyFill="1" applyBorder="1" applyAlignment="1">
      <alignment horizontal="center"/>
    </xf>
    <xf numFmtId="0" fontId="0" fillId="0" borderId="0" xfId="0" applyBorder="1" applyAlignment="1">
      <alignment horizontal="center"/>
    </xf>
    <xf numFmtId="0" fontId="0" fillId="0" borderId="0" xfId="0" quotePrefix="1" applyBorder="1"/>
    <xf numFmtId="0" fontId="0" fillId="0" borderId="1" xfId="0" applyFill="1" applyBorder="1" applyAlignment="1">
      <alignment horizontal="center" vertical="center"/>
    </xf>
    <xf numFmtId="0" fontId="0" fillId="0" borderId="7" xfId="0" applyBorder="1" applyAlignment="1">
      <alignment horizontal="center" vertical="center"/>
    </xf>
    <xf numFmtId="0" fontId="2" fillId="0" borderId="0" xfId="0" applyFont="1" applyBorder="1" applyAlignment="1">
      <alignment horizontal="center"/>
    </xf>
    <xf numFmtId="0" fontId="3" fillId="0" borderId="0" xfId="0" applyFont="1" applyBorder="1"/>
    <xf numFmtId="0" fontId="2" fillId="0" borderId="0" xfId="0" applyFont="1" applyBorder="1" applyAlignment="1">
      <alignment horizontal="center" vertical="center"/>
    </xf>
    <xf numFmtId="0" fontId="3" fillId="0" borderId="0" xfId="0" applyFont="1" applyBorder="1" applyAlignment="1">
      <alignment horizontal="center" vertical="center"/>
    </xf>
    <xf numFmtId="0" fontId="2" fillId="0" borderId="16" xfId="0" applyFont="1" applyBorder="1"/>
    <xf numFmtId="0" fontId="2" fillId="0" borderId="16" xfId="0" applyFont="1" applyBorder="1" applyAlignment="1">
      <alignment horizontal="center"/>
    </xf>
    <xf numFmtId="0" fontId="3" fillId="0" borderId="16" xfId="0" applyFont="1" applyBorder="1"/>
    <xf numFmtId="0" fontId="3" fillId="0" borderId="0" xfId="0" applyFont="1" applyAlignment="1">
      <alignment vertical="center"/>
    </xf>
    <xf numFmtId="0" fontId="2" fillId="0" borderId="1" xfId="0" applyFont="1" applyBorder="1" applyAlignment="1">
      <alignment horizontal="center"/>
    </xf>
    <xf numFmtId="164" fontId="2" fillId="0" borderId="1" xfId="0" applyNumberFormat="1" applyFont="1" applyBorder="1" applyAlignment="1">
      <alignment horizontal="center"/>
    </xf>
    <xf numFmtId="0" fontId="2" fillId="0" borderId="8" xfId="0" applyFont="1" applyBorder="1" applyAlignment="1">
      <alignment horizontal="center"/>
    </xf>
    <xf numFmtId="164" fontId="2" fillId="0" borderId="8" xfId="0" applyNumberFormat="1" applyFont="1" applyBorder="1" applyAlignment="1">
      <alignment horizont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164" fontId="2" fillId="0" borderId="8" xfId="0" applyNumberFormat="1" applyFont="1" applyBorder="1" applyAlignment="1">
      <alignment horizontal="center" vertical="center"/>
    </xf>
    <xf numFmtId="164" fontId="2" fillId="0" borderId="1" xfId="0" applyNumberFormat="1" applyFont="1" applyBorder="1" applyAlignment="1">
      <alignment horizontal="center" vertical="center"/>
    </xf>
    <xf numFmtId="165" fontId="2" fillId="0" borderId="7" xfId="0" applyNumberFormat="1" applyFont="1" applyBorder="1" applyAlignment="1">
      <alignment horizontal="center" vertical="center"/>
    </xf>
    <xf numFmtId="165" fontId="2" fillId="0" borderId="1" xfId="0" applyNumberFormat="1" applyFont="1" applyBorder="1" applyAlignment="1">
      <alignment horizontal="center" vertical="center"/>
    </xf>
    <xf numFmtId="166" fontId="2" fillId="0" borderId="7" xfId="0" applyNumberFormat="1" applyFont="1" applyBorder="1" applyAlignment="1">
      <alignment horizontal="center" vertical="center"/>
    </xf>
    <xf numFmtId="166" fontId="2" fillId="0" borderId="1" xfId="0" applyNumberFormat="1" applyFont="1" applyBorder="1" applyAlignment="1">
      <alignment horizontal="center" vertical="center"/>
    </xf>
    <xf numFmtId="0" fontId="2" fillId="0" borderId="7" xfId="0" applyNumberFormat="1" applyFont="1" applyBorder="1" applyAlignment="1">
      <alignment horizontal="center" vertical="center"/>
    </xf>
    <xf numFmtId="0" fontId="2" fillId="0" borderId="1" xfId="0" applyNumberFormat="1" applyFont="1" applyBorder="1" applyAlignment="1">
      <alignment horizontal="center" vertical="center"/>
    </xf>
    <xf numFmtId="0" fontId="0" fillId="0" borderId="0" xfId="0" applyFill="1" applyAlignment="1">
      <alignment horizontal="left"/>
    </xf>
    <xf numFmtId="0" fontId="0" fillId="10" borderId="1" xfId="0" quotePrefix="1" applyFill="1" applyBorder="1" applyAlignment="1">
      <alignment horizontal="center" vertical="center"/>
    </xf>
    <xf numFmtId="0" fontId="0" fillId="10" borderId="7" xfId="0" quotePrefix="1" applyFill="1" applyBorder="1" applyAlignment="1">
      <alignment horizontal="center" vertical="center"/>
    </xf>
    <xf numFmtId="0" fontId="0" fillId="0" borderId="7" xfId="0" applyFill="1" applyBorder="1" applyAlignment="1">
      <alignment horizontal="center" vertical="center"/>
    </xf>
    <xf numFmtId="0" fontId="0" fillId="10" borderId="9" xfId="0" quotePrefix="1" applyFill="1" applyBorder="1" applyAlignment="1">
      <alignment horizontal="center" vertical="center"/>
    </xf>
    <xf numFmtId="0" fontId="0" fillId="0" borderId="9" xfId="0" applyFill="1" applyBorder="1" applyAlignment="1">
      <alignment horizontal="left" vertical="center"/>
    </xf>
    <xf numFmtId="0" fontId="1" fillId="2" borderId="9" xfId="0" applyFont="1" applyFill="1" applyBorder="1" applyAlignment="1">
      <alignment horizontal="left" vertical="center"/>
    </xf>
    <xf numFmtId="0" fontId="1" fillId="2" borderId="7" xfId="0" applyFont="1" applyFill="1" applyBorder="1" applyAlignment="1">
      <alignment horizontal="center" vertical="center"/>
    </xf>
    <xf numFmtId="0" fontId="1" fillId="2" borderId="1" xfId="0" applyFont="1" applyFill="1" applyBorder="1" applyAlignment="1">
      <alignment horizontal="center" vertical="center"/>
    </xf>
    <xf numFmtId="0" fontId="1" fillId="0" borderId="0" xfId="0" applyFont="1" applyFill="1"/>
    <xf numFmtId="0" fontId="1" fillId="7" borderId="9" xfId="0" applyFont="1" applyFill="1" applyBorder="1" applyAlignment="1">
      <alignment horizontal="left" vertical="center"/>
    </xf>
    <xf numFmtId="0" fontId="1" fillId="7" borderId="7" xfId="0" applyFont="1" applyFill="1" applyBorder="1" applyAlignment="1">
      <alignment horizontal="center" vertical="center"/>
    </xf>
    <xf numFmtId="0" fontId="1" fillId="7" borderId="1" xfId="0" applyFont="1" applyFill="1" applyBorder="1" applyAlignment="1">
      <alignment horizontal="center" vertical="center"/>
    </xf>
    <xf numFmtId="0" fontId="0" fillId="10" borderId="9" xfId="0" quotePrefix="1" applyFont="1" applyFill="1" applyBorder="1" applyAlignment="1">
      <alignment horizontal="center" vertical="center"/>
    </xf>
    <xf numFmtId="0" fontId="0" fillId="10" borderId="7" xfId="0" quotePrefix="1" applyFont="1" applyFill="1" applyBorder="1" applyAlignment="1">
      <alignment horizontal="center" vertical="center"/>
    </xf>
    <xf numFmtId="0" fontId="0" fillId="10" borderId="1" xfId="0" quotePrefix="1" applyFont="1" applyFill="1" applyBorder="1" applyAlignment="1">
      <alignment horizontal="center" vertical="center"/>
    </xf>
    <xf numFmtId="0" fontId="0" fillId="0" borderId="0" xfId="0" applyFont="1" applyFill="1"/>
    <xf numFmtId="0" fontId="2" fillId="8" borderId="1" xfId="0" applyFont="1" applyFill="1" applyBorder="1" applyAlignment="1">
      <alignment horizontal="center" vertical="center"/>
    </xf>
    <xf numFmtId="0" fontId="9" fillId="0" borderId="0" xfId="0" applyFont="1" applyAlignment="1">
      <alignment horizontal="left" vertical="center"/>
    </xf>
    <xf numFmtId="0" fontId="8" fillId="0" borderId="0" xfId="0" applyFont="1" applyAlignment="1">
      <alignment horizontal="left" vertical="center"/>
    </xf>
    <xf numFmtId="0" fontId="1" fillId="0" borderId="0" xfId="0" applyFont="1" applyBorder="1"/>
    <xf numFmtId="0" fontId="2" fillId="8" borderId="1" xfId="0" quotePrefix="1" applyFont="1" applyFill="1" applyBorder="1" applyAlignment="1">
      <alignment horizontal="center" vertical="center"/>
    </xf>
    <xf numFmtId="0" fontId="10" fillId="0" borderId="8" xfId="0" applyFont="1" applyBorder="1" applyAlignment="1">
      <alignment horizontal="center"/>
    </xf>
    <xf numFmtId="0" fontId="10" fillId="0" borderId="1" xfId="0" applyFont="1" applyBorder="1" applyAlignment="1">
      <alignment horizontal="center"/>
    </xf>
    <xf numFmtId="0" fontId="10" fillId="0" borderId="8" xfId="0" applyFont="1" applyBorder="1" applyAlignment="1">
      <alignment horizontal="center" vertical="center"/>
    </xf>
    <xf numFmtId="0" fontId="10" fillId="0" borderId="1" xfId="0" applyFont="1" applyBorder="1" applyAlignment="1">
      <alignment horizontal="center" vertical="center"/>
    </xf>
    <xf numFmtId="0" fontId="2" fillId="8" borderId="1" xfId="0" applyFont="1" applyFill="1" applyBorder="1" applyAlignment="1">
      <alignment horizontal="center" vertical="center"/>
    </xf>
    <xf numFmtId="0" fontId="0" fillId="0" borderId="0" xfId="0" applyBorder="1"/>
    <xf numFmtId="0" fontId="2" fillId="0" borderId="0" xfId="0" applyFont="1" applyBorder="1"/>
    <xf numFmtId="0" fontId="0" fillId="0" borderId="14" xfId="0" applyBorder="1"/>
    <xf numFmtId="0" fontId="0" fillId="0" borderId="0" xfId="0" applyFont="1" applyBorder="1"/>
    <xf numFmtId="0" fontId="0" fillId="0" borderId="0" xfId="0" applyFont="1"/>
    <xf numFmtId="0" fontId="4" fillId="0" borderId="13"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Border="1" applyAlignment="1">
      <alignment horizontal="center" vertical="center"/>
    </xf>
    <xf numFmtId="0" fontId="0" fillId="0" borderId="0" xfId="0" applyFill="1" applyBorder="1" applyAlignment="1">
      <alignment horizontal="center" vertical="center"/>
    </xf>
    <xf numFmtId="0" fontId="0" fillId="0" borderId="0" xfId="0" quotePrefix="1" applyFill="1" applyBorder="1" applyAlignment="1">
      <alignment horizontal="center" vertical="center"/>
    </xf>
    <xf numFmtId="0" fontId="0" fillId="0" borderId="14" xfId="0" applyFill="1" applyBorder="1" applyAlignment="1">
      <alignment horizontal="center"/>
    </xf>
    <xf numFmtId="0" fontId="0" fillId="0" borderId="14" xfId="0" applyFill="1" applyBorder="1"/>
    <xf numFmtId="0" fontId="0" fillId="0" borderId="0" xfId="0" applyFill="1" applyBorder="1"/>
    <xf numFmtId="0" fontId="2" fillId="0" borderId="0" xfId="0" quotePrefix="1" applyFont="1" applyFill="1" applyBorder="1" applyAlignment="1">
      <alignment horizontal="center" vertical="center"/>
    </xf>
    <xf numFmtId="0" fontId="2" fillId="0" borderId="0" xfId="0" applyFont="1" applyFill="1" applyBorder="1" applyAlignment="1">
      <alignment horizontal="center" vertical="center"/>
    </xf>
    <xf numFmtId="0" fontId="0" fillId="0" borderId="23" xfId="0" applyBorder="1" applyAlignment="1">
      <alignment horizontal="center" vertical="center"/>
    </xf>
    <xf numFmtId="0" fontId="0" fillId="0" borderId="14" xfId="0" quotePrefix="1" applyFill="1" applyBorder="1"/>
    <xf numFmtId="0" fontId="2" fillId="0" borderId="0" xfId="0" applyFont="1" applyFill="1" applyBorder="1"/>
    <xf numFmtId="0" fontId="6" fillId="0" borderId="0" xfId="0" applyFont="1" applyBorder="1" applyAlignment="1">
      <alignment horizontal="left" vertical="center"/>
    </xf>
    <xf numFmtId="0" fontId="2" fillId="0" borderId="0" xfId="0" applyNumberFormat="1" applyFont="1" applyBorder="1" applyAlignment="1">
      <alignment horizontal="center" vertical="center"/>
    </xf>
    <xf numFmtId="1" fontId="2" fillId="0" borderId="0" xfId="0" applyNumberFormat="1" applyFont="1" applyBorder="1" applyAlignment="1">
      <alignment horizontal="center" vertical="center"/>
    </xf>
    <xf numFmtId="0" fontId="12" fillId="0" borderId="0" xfId="0" applyFont="1" applyAlignment="1"/>
    <xf numFmtId="0" fontId="12" fillId="0" borderId="14" xfId="0" applyFont="1" applyBorder="1" applyAlignment="1"/>
    <xf numFmtId="0" fontId="0" fillId="0" borderId="24" xfId="0" applyFill="1" applyBorder="1" applyAlignment="1">
      <alignment horizontal="center"/>
    </xf>
    <xf numFmtId="0" fontId="0" fillId="0" borderId="25" xfId="0" applyFill="1" applyBorder="1" applyAlignment="1">
      <alignment horizontal="center"/>
    </xf>
    <xf numFmtId="0" fontId="2" fillId="0" borderId="3" xfId="0" applyFont="1" applyBorder="1" applyAlignment="1">
      <alignment horizontal="center" vertical="center"/>
    </xf>
    <xf numFmtId="0" fontId="2" fillId="8" borderId="1" xfId="0" applyFont="1" applyFill="1" applyBorder="1" applyAlignment="1">
      <alignment horizontal="center" vertical="center"/>
    </xf>
    <xf numFmtId="0" fontId="12" fillId="0" borderId="0" xfId="0" applyFont="1" applyAlignment="1">
      <alignment horizontal="center"/>
    </xf>
    <xf numFmtId="164" fontId="0" fillId="0" borderId="24" xfId="0" applyNumberFormat="1" applyFill="1" applyBorder="1" applyAlignment="1">
      <alignment horizontal="center"/>
    </xf>
    <xf numFmtId="0" fontId="0" fillId="0" borderId="25" xfId="0" applyFill="1" applyBorder="1"/>
    <xf numFmtId="0" fontId="0" fillId="0" borderId="16" xfId="0" applyFill="1" applyBorder="1"/>
    <xf numFmtId="0" fontId="0" fillId="0" borderId="26" xfId="0" applyFill="1" applyBorder="1"/>
    <xf numFmtId="0" fontId="0" fillId="0" borderId="26" xfId="0" applyBorder="1"/>
    <xf numFmtId="164" fontId="0" fillId="0" borderId="14" xfId="0" applyNumberFormat="1" applyFill="1" applyBorder="1" applyAlignment="1">
      <alignment horizontal="center"/>
    </xf>
    <xf numFmtId="0" fontId="1" fillId="0" borderId="14" xfId="0" applyFont="1" applyFill="1" applyBorder="1" applyAlignment="1">
      <alignment horizontal="center"/>
    </xf>
    <xf numFmtId="49" fontId="2" fillId="0" borderId="1" xfId="0" applyNumberFormat="1" applyFont="1" applyBorder="1" applyAlignment="1">
      <alignment horizontal="center" vertical="center"/>
    </xf>
    <xf numFmtId="49" fontId="2" fillId="0" borderId="7" xfId="0" applyNumberFormat="1" applyFont="1" applyBorder="1" applyAlignment="1">
      <alignment horizontal="center" vertical="center"/>
    </xf>
    <xf numFmtId="0" fontId="2" fillId="0" borderId="29" xfId="0" applyFont="1" applyBorder="1" applyAlignment="1">
      <alignment horizontal="center" vertical="center"/>
    </xf>
    <xf numFmtId="0" fontId="2" fillId="0" borderId="14" xfId="0" applyNumberFormat="1" applyFont="1" applyBorder="1" applyAlignment="1">
      <alignment horizontal="center" vertical="center"/>
    </xf>
    <xf numFmtId="0" fontId="2" fillId="0" borderId="14" xfId="0" applyFont="1" applyBorder="1" applyAlignment="1">
      <alignment horizontal="center" vertical="center"/>
    </xf>
    <xf numFmtId="0" fontId="0" fillId="0" borderId="0" xfId="0" applyFill="1" applyBorder="1"/>
    <xf numFmtId="0" fontId="0" fillId="0" borderId="0" xfId="0" applyFill="1" applyBorder="1"/>
    <xf numFmtId="0" fontId="0" fillId="0" borderId="0" xfId="0" applyFill="1" applyBorder="1"/>
    <xf numFmtId="0" fontId="2" fillId="0" borderId="1" xfId="0" applyFont="1" applyBorder="1" applyAlignment="1">
      <alignment horizontal="left" vertical="center"/>
    </xf>
    <xf numFmtId="1" fontId="2" fillId="0" borderId="1" xfId="0" applyNumberFormat="1" applyFont="1" applyBorder="1" applyAlignment="1">
      <alignment horizontal="center" vertical="center"/>
    </xf>
    <xf numFmtId="167" fontId="2" fillId="0" borderId="1" xfId="0" applyNumberFormat="1" applyFont="1" applyBorder="1" applyAlignment="1">
      <alignment horizontal="center" vertical="center"/>
    </xf>
    <xf numFmtId="0" fontId="2" fillId="2" borderId="1" xfId="0" applyFont="1" applyFill="1" applyBorder="1" applyAlignment="1">
      <alignment horizontal="center" vertical="center"/>
    </xf>
    <xf numFmtId="1" fontId="2" fillId="2" borderId="1" xfId="0" applyNumberFormat="1" applyFont="1" applyFill="1" applyBorder="1" applyAlignment="1">
      <alignment horizontal="center" vertical="center"/>
    </xf>
    <xf numFmtId="167" fontId="2" fillId="2" borderId="1" xfId="0" applyNumberFormat="1" applyFont="1" applyFill="1" applyBorder="1" applyAlignment="1">
      <alignment horizontal="center" vertical="center"/>
    </xf>
    <xf numFmtId="0" fontId="0" fillId="0" borderId="0" xfId="0" applyFill="1" applyBorder="1"/>
    <xf numFmtId="0" fontId="2" fillId="10" borderId="1" xfId="0" applyFont="1" applyFill="1" applyBorder="1" applyAlignment="1">
      <alignment horizontal="center" vertical="center"/>
    </xf>
    <xf numFmtId="0" fontId="2" fillId="0" borderId="1" xfId="0" applyFont="1" applyBorder="1" applyAlignment="1">
      <alignment horizontal="left" vertical="center"/>
    </xf>
    <xf numFmtId="1" fontId="2" fillId="0" borderId="1" xfId="0" applyNumberFormat="1" applyFont="1" applyBorder="1" applyAlignment="1">
      <alignment horizontal="center" vertical="center"/>
    </xf>
    <xf numFmtId="167" fontId="2" fillId="0" borderId="1" xfId="0" applyNumberFormat="1" applyFont="1" applyBorder="1" applyAlignment="1">
      <alignment horizontal="center" vertical="center"/>
    </xf>
    <xf numFmtId="0" fontId="2" fillId="2" borderId="1" xfId="0" applyFont="1" applyFill="1" applyBorder="1" applyAlignment="1">
      <alignment horizontal="center" vertical="center"/>
    </xf>
    <xf numFmtId="1" fontId="2" fillId="2" borderId="1" xfId="0" applyNumberFormat="1" applyFont="1" applyFill="1" applyBorder="1" applyAlignment="1">
      <alignment horizontal="center" vertical="center"/>
    </xf>
    <xf numFmtId="167" fontId="2" fillId="2" borderId="1" xfId="0" applyNumberFormat="1" applyFont="1" applyFill="1" applyBorder="1" applyAlignment="1">
      <alignment horizontal="center" vertical="center"/>
    </xf>
    <xf numFmtId="0" fontId="0" fillId="0" borderId="0" xfId="0" applyFill="1" applyBorder="1"/>
    <xf numFmtId="0" fontId="0" fillId="0" borderId="30" xfId="0" applyBorder="1"/>
    <xf numFmtId="0" fontId="0" fillId="0" borderId="14" xfId="0" applyFont="1" applyBorder="1"/>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3" fillId="9" borderId="1" xfId="0" applyFont="1" applyFill="1" applyBorder="1" applyAlignment="1">
      <alignment horizontal="center" vertical="center"/>
    </xf>
    <xf numFmtId="0" fontId="3" fillId="9" borderId="1" xfId="0" quotePrefix="1" applyFont="1" applyFill="1" applyBorder="1" applyAlignment="1">
      <alignment horizontal="center" vertical="center"/>
    </xf>
    <xf numFmtId="0" fontId="3" fillId="0" borderId="1" xfId="0" applyFont="1" applyBorder="1"/>
    <xf numFmtId="164" fontId="3" fillId="0" borderId="1" xfId="0" applyNumberFormat="1" applyFont="1" applyFill="1" applyBorder="1" applyAlignment="1">
      <alignment horizontal="center"/>
    </xf>
    <xf numFmtId="164" fontId="3" fillId="0" borderId="1" xfId="0" applyNumberFormat="1" applyFont="1" applyBorder="1" applyAlignment="1">
      <alignment horizontal="center"/>
    </xf>
    <xf numFmtId="1" fontId="3" fillId="0" borderId="0" xfId="0" applyNumberFormat="1" applyFont="1" applyBorder="1" applyAlignment="1">
      <alignment horizontal="center"/>
    </xf>
    <xf numFmtId="1" fontId="3" fillId="0" borderId="0" xfId="0" applyNumberFormat="1" applyFont="1" applyFill="1" applyBorder="1" applyAlignment="1">
      <alignment horizontal="center"/>
    </xf>
    <xf numFmtId="0" fontId="3" fillId="10" borderId="1" xfId="0" applyFont="1" applyFill="1" applyBorder="1" applyAlignment="1">
      <alignment horizontal="center" vertical="center"/>
    </xf>
    <xf numFmtId="0" fontId="3" fillId="0" borderId="1" xfId="0" applyFont="1" applyFill="1" applyBorder="1" applyAlignment="1">
      <alignment horizontal="left" vertical="center"/>
    </xf>
    <xf numFmtId="1" fontId="3" fillId="0" borderId="1" xfId="0" applyNumberFormat="1" applyFont="1" applyFill="1" applyBorder="1" applyAlignment="1">
      <alignment horizontal="center" vertical="center"/>
    </xf>
    <xf numFmtId="167" fontId="3" fillId="0" borderId="1" xfId="0" applyNumberFormat="1" applyFont="1" applyFill="1" applyBorder="1" applyAlignment="1">
      <alignment horizontal="center" vertical="center"/>
    </xf>
    <xf numFmtId="1" fontId="3" fillId="0" borderId="1" xfId="0" applyNumberFormat="1" applyFont="1" applyBorder="1" applyAlignment="1">
      <alignment horizontal="center" vertical="center"/>
    </xf>
    <xf numFmtId="0" fontId="3" fillId="2" borderId="1" xfId="0" applyFont="1" applyFill="1" applyBorder="1" applyAlignment="1">
      <alignment horizontal="center" vertical="center"/>
    </xf>
    <xf numFmtId="1" fontId="3" fillId="2" borderId="1" xfId="0" applyNumberFormat="1" applyFont="1" applyFill="1" applyBorder="1" applyAlignment="1">
      <alignment horizontal="center" vertical="center"/>
    </xf>
    <xf numFmtId="167" fontId="3" fillId="2" borderId="1" xfId="0" applyNumberFormat="1" applyFont="1" applyFill="1" applyBorder="1" applyAlignment="1">
      <alignment horizontal="center" vertical="center"/>
    </xf>
    <xf numFmtId="0" fontId="0" fillId="0" borderId="35" xfId="0" applyBorder="1"/>
    <xf numFmtId="0" fontId="0" fillId="0" borderId="37" xfId="0" applyBorder="1"/>
    <xf numFmtId="0" fontId="0" fillId="0" borderId="38" xfId="0" applyBorder="1"/>
    <xf numFmtId="0" fontId="13" fillId="0" borderId="0" xfId="0" applyFont="1" applyAlignment="1">
      <alignment horizontal="left"/>
    </xf>
    <xf numFmtId="167" fontId="3" fillId="0" borderId="1" xfId="0" applyNumberFormat="1" applyFont="1" applyBorder="1" applyAlignment="1">
      <alignment horizontal="center" vertical="center"/>
    </xf>
    <xf numFmtId="0" fontId="3" fillId="0" borderId="1" xfId="0" applyFont="1" applyBorder="1" applyAlignment="1">
      <alignment horizontal="left" vertical="center"/>
    </xf>
    <xf numFmtId="0" fontId="0" fillId="0" borderId="34" xfId="0" applyBorder="1"/>
    <xf numFmtId="0" fontId="0" fillId="0" borderId="36" xfId="0" applyBorder="1"/>
    <xf numFmtId="0" fontId="2" fillId="9" borderId="7" xfId="0" quotePrefix="1" applyFont="1" applyFill="1" applyBorder="1" applyAlignment="1">
      <alignment horizontal="center" vertical="center"/>
    </xf>
    <xf numFmtId="0" fontId="2" fillId="9" borderId="9" xfId="0" applyFont="1" applyFill="1" applyBorder="1" applyAlignment="1">
      <alignment horizontal="center" vertical="center"/>
    </xf>
    <xf numFmtId="0" fontId="2" fillId="0" borderId="9" xfId="0" applyFont="1" applyBorder="1" applyAlignment="1">
      <alignment horizontal="center" vertical="center"/>
    </xf>
    <xf numFmtId="0" fontId="2" fillId="0" borderId="2" xfId="0" applyFont="1" applyBorder="1" applyAlignment="1">
      <alignment horizontal="center" vertical="center"/>
    </xf>
    <xf numFmtId="0" fontId="15" fillId="0" borderId="0" xfId="0" applyFont="1"/>
    <xf numFmtId="0" fontId="3" fillId="0" borderId="0" xfId="0" applyFont="1" applyFill="1" applyBorder="1"/>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12" fillId="0" borderId="0" xfId="0" applyFont="1" applyAlignment="1">
      <alignment horizontal="center"/>
    </xf>
    <xf numFmtId="0" fontId="2" fillId="0" borderId="22" xfId="0" applyFont="1" applyBorder="1" applyAlignment="1">
      <alignment horizontal="center" vertical="center"/>
    </xf>
    <xf numFmtId="0" fontId="2" fillId="0" borderId="3" xfId="0" applyFont="1" applyBorder="1" applyAlignment="1">
      <alignment horizontal="center" vertical="center"/>
    </xf>
    <xf numFmtId="0" fontId="2" fillId="0" borderId="0" xfId="0" applyFont="1" applyFill="1" applyBorder="1" applyAlignment="1">
      <alignment horizontal="center" vertical="center"/>
    </xf>
    <xf numFmtId="0" fontId="12" fillId="0" borderId="0" xfId="0" applyFont="1" applyAlignment="1">
      <alignment horizontal="center"/>
    </xf>
    <xf numFmtId="0" fontId="12" fillId="0" borderId="34" xfId="0" applyFont="1" applyBorder="1" applyAlignment="1">
      <alignment horizontal="center"/>
    </xf>
    <xf numFmtId="0" fontId="12" fillId="0" borderId="0" xfId="0" applyFont="1" applyBorder="1" applyAlignment="1">
      <alignment horizontal="center"/>
    </xf>
    <xf numFmtId="0" fontId="12" fillId="0" borderId="36" xfId="0" applyFont="1" applyBorder="1" applyAlignment="1">
      <alignment horizontal="center"/>
    </xf>
    <xf numFmtId="0" fontId="12" fillId="0" borderId="37" xfId="0" applyFont="1" applyBorder="1" applyAlignment="1">
      <alignment horizontal="center"/>
    </xf>
    <xf numFmtId="0" fontId="0" fillId="0" borderId="23" xfId="0" applyBorder="1"/>
    <xf numFmtId="165" fontId="0" fillId="0" borderId="27" xfId="0" applyNumberFormat="1" applyFont="1" applyBorder="1" applyAlignment="1">
      <alignment horizontal="center" vertical="center"/>
    </xf>
    <xf numFmtId="49" fontId="0" fillId="0" borderId="8" xfId="0" applyNumberFormat="1" applyFont="1" applyBorder="1" applyAlignment="1">
      <alignment horizontal="center" vertical="center"/>
    </xf>
    <xf numFmtId="165" fontId="0" fillId="0" borderId="8" xfId="0" applyNumberFormat="1" applyFont="1" applyBorder="1" applyAlignment="1">
      <alignment horizontal="center" vertical="center"/>
    </xf>
    <xf numFmtId="0" fontId="6" fillId="0" borderId="0" xfId="0" applyFont="1" applyFill="1" applyBorder="1" applyAlignment="1">
      <alignment horizontal="center" vertical="center"/>
    </xf>
    <xf numFmtId="165" fontId="2" fillId="0" borderId="0" xfId="0" applyNumberFormat="1" applyFont="1" applyFill="1" applyBorder="1" applyAlignment="1">
      <alignment horizontal="center" vertical="center"/>
    </xf>
    <xf numFmtId="0" fontId="0" fillId="0" borderId="0" xfId="0" applyAlignment="1">
      <alignment horizontal="center" vertical="center"/>
    </xf>
    <xf numFmtId="0" fontId="0" fillId="0" borderId="7" xfId="0" applyFont="1" applyBorder="1" applyAlignment="1">
      <alignment horizontal="center" vertical="center"/>
    </xf>
    <xf numFmtId="0" fontId="0" fillId="0" borderId="1" xfId="0" applyFont="1" applyBorder="1" applyAlignment="1">
      <alignment horizontal="center" vertical="center"/>
    </xf>
    <xf numFmtId="164" fontId="0" fillId="0" borderId="1" xfId="0" applyNumberFormat="1" applyFont="1" applyBorder="1" applyAlignment="1">
      <alignment horizontal="center" vertical="center"/>
    </xf>
    <xf numFmtId="164" fontId="0" fillId="0" borderId="7" xfId="0" applyNumberFormat="1" applyFont="1" applyBorder="1" applyAlignment="1">
      <alignment horizontal="center" vertical="center"/>
    </xf>
    <xf numFmtId="0" fontId="1" fillId="0" borderId="0" xfId="0" applyFont="1" applyFill="1" applyBorder="1" applyAlignment="1">
      <alignment horizontal="center" vertical="center"/>
    </xf>
    <xf numFmtId="0" fontId="12" fillId="0" borderId="0" xfId="0" applyFont="1" applyFill="1" applyBorder="1" applyAlignment="1">
      <alignment horizontal="center"/>
    </xf>
    <xf numFmtId="0" fontId="6" fillId="9" borderId="7" xfId="0" applyFont="1" applyFill="1" applyBorder="1" applyAlignment="1">
      <alignment horizontal="center" vertical="center"/>
    </xf>
    <xf numFmtId="0" fontId="2" fillId="0" borderId="1" xfId="0" applyFont="1" applyBorder="1" applyAlignment="1">
      <alignment horizontal="left" vertical="center"/>
    </xf>
    <xf numFmtId="164" fontId="2" fillId="0" borderId="1" xfId="0" applyNumberFormat="1" applyFont="1" applyFill="1" applyBorder="1" applyAlignment="1">
      <alignment horizontal="center" vertical="center"/>
    </xf>
    <xf numFmtId="0" fontId="2" fillId="0" borderId="0" xfId="0" applyFont="1" applyBorder="1" applyAlignment="1">
      <alignment vertical="center"/>
    </xf>
    <xf numFmtId="0" fontId="6" fillId="9" borderId="1" xfId="0" applyFont="1" applyFill="1" applyBorder="1" applyAlignment="1">
      <alignment horizontal="center" vertical="center"/>
    </xf>
    <xf numFmtId="0" fontId="6" fillId="2" borderId="28" xfId="0" applyFont="1" applyFill="1" applyBorder="1" applyAlignment="1">
      <alignment horizontal="center" vertical="center"/>
    </xf>
    <xf numFmtId="164" fontId="6" fillId="2" borderId="1" xfId="0" applyNumberFormat="1" applyFont="1" applyFill="1" applyBorder="1" applyAlignment="1">
      <alignment horizontal="center" vertical="center"/>
    </xf>
    <xf numFmtId="0" fontId="6" fillId="2" borderId="1" xfId="0" applyFont="1" applyFill="1" applyBorder="1" applyAlignment="1">
      <alignment horizontal="center" vertical="center"/>
    </xf>
    <xf numFmtId="0" fontId="3" fillId="0" borderId="0" xfId="0" applyFont="1" applyAlignment="1">
      <alignment vertical="top"/>
    </xf>
    <xf numFmtId="0" fontId="2" fillId="0" borderId="0" xfId="0" applyFont="1" applyFill="1" applyBorder="1" applyAlignment="1">
      <alignment horizontal="center" vertical="center"/>
    </xf>
    <xf numFmtId="0" fontId="2" fillId="8" borderId="1" xfId="0" applyFont="1" applyFill="1" applyBorder="1" applyAlignment="1">
      <alignment horizontal="center" vertical="center"/>
    </xf>
    <xf numFmtId="0" fontId="2" fillId="0" borderId="1" xfId="0" applyFont="1" applyBorder="1" applyAlignment="1">
      <alignment horizontal="left" vertical="center"/>
    </xf>
    <xf numFmtId="0" fontId="12" fillId="0" borderId="0" xfId="0" applyFont="1" applyAlignment="1">
      <alignment horizontal="center"/>
    </xf>
    <xf numFmtId="167" fontId="2" fillId="0" borderId="0" xfId="0" applyNumberFormat="1" applyFont="1" applyBorder="1" applyAlignment="1">
      <alignment horizontal="center" vertical="center"/>
    </xf>
    <xf numFmtId="167" fontId="2" fillId="0" borderId="0" xfId="0" applyNumberFormat="1" applyFont="1" applyFill="1" applyBorder="1" applyAlignment="1">
      <alignment horizontal="center" vertical="center"/>
    </xf>
    <xf numFmtId="0" fontId="0" fillId="0" borderId="0" xfId="0" applyFill="1" applyBorder="1" applyAlignment="1"/>
    <xf numFmtId="0" fontId="0" fillId="0" borderId="35" xfId="0" applyFill="1" applyBorder="1"/>
    <xf numFmtId="0" fontId="0" fillId="0" borderId="37" xfId="0" applyFill="1" applyBorder="1"/>
    <xf numFmtId="0" fontId="0" fillId="0" borderId="38" xfId="0" applyFill="1" applyBorder="1"/>
    <xf numFmtId="0" fontId="10" fillId="9" borderId="1" xfId="0" applyFont="1" applyFill="1" applyBorder="1" applyAlignment="1">
      <alignment horizontal="center" vertical="center"/>
    </xf>
    <xf numFmtId="0" fontId="3" fillId="0" borderId="0" xfId="0" applyFont="1" applyBorder="1" applyAlignment="1">
      <alignment horizontal="left" vertical="center"/>
    </xf>
    <xf numFmtId="0" fontId="0" fillId="0" borderId="34" xfId="0" applyFill="1" applyBorder="1"/>
    <xf numFmtId="0" fontId="2" fillId="0" borderId="0" xfId="0" applyFont="1" applyFill="1" applyBorder="1" applyAlignment="1">
      <alignment horizontal="center"/>
    </xf>
    <xf numFmtId="0" fontId="0" fillId="0" borderId="36" xfId="0" applyFill="1" applyBorder="1"/>
    <xf numFmtId="0" fontId="2" fillId="0" borderId="37" xfId="0" applyFont="1" applyFill="1" applyBorder="1"/>
    <xf numFmtId="0" fontId="2" fillId="0" borderId="37" xfId="0" applyFont="1" applyFill="1" applyBorder="1" applyAlignment="1">
      <alignment horizontal="center"/>
    </xf>
    <xf numFmtId="0" fontId="3" fillId="0" borderId="37" xfId="0" applyFont="1" applyFill="1" applyBorder="1"/>
    <xf numFmtId="0" fontId="0" fillId="0" borderId="32" xfId="0" applyFill="1" applyBorder="1"/>
    <xf numFmtId="0" fontId="2" fillId="0" borderId="32" xfId="0" applyFont="1" applyFill="1" applyBorder="1"/>
    <xf numFmtId="0" fontId="2" fillId="0" borderId="32" xfId="0" applyFont="1" applyFill="1" applyBorder="1" applyAlignment="1">
      <alignment horizontal="center"/>
    </xf>
    <xf numFmtId="0" fontId="3" fillId="0" borderId="32" xfId="0" applyFont="1" applyFill="1" applyBorder="1"/>
    <xf numFmtId="0" fontId="3" fillId="0" borderId="0" xfId="0" applyFont="1" applyFill="1" applyBorder="1" applyAlignment="1">
      <alignment horizontal="center" vertical="center"/>
    </xf>
    <xf numFmtId="167" fontId="3" fillId="0" borderId="0" xfId="0" applyNumberFormat="1" applyFont="1" applyFill="1" applyBorder="1" applyAlignment="1">
      <alignment horizontal="center" vertical="center"/>
    </xf>
    <xf numFmtId="0" fontId="1" fillId="0" borderId="0" xfId="0" applyFont="1" applyFill="1" applyBorder="1" applyAlignment="1"/>
    <xf numFmtId="0" fontId="12" fillId="0" borderId="0" xfId="0" applyFont="1" applyFill="1" applyAlignment="1"/>
    <xf numFmtId="0" fontId="2" fillId="0" borderId="0" xfId="0" applyFont="1" applyFill="1"/>
    <xf numFmtId="0" fontId="2" fillId="0" borderId="16" xfId="0" applyFont="1" applyFill="1" applyBorder="1"/>
    <xf numFmtId="0" fontId="2" fillId="0" borderId="0" xfId="0" applyFont="1" applyAlignment="1">
      <alignment vertical="center"/>
    </xf>
    <xf numFmtId="0" fontId="2" fillId="0" borderId="35" xfId="0" applyFont="1" applyFill="1" applyBorder="1"/>
    <xf numFmtId="0" fontId="2" fillId="0" borderId="38" xfId="0" applyFont="1" applyFill="1" applyBorder="1"/>
    <xf numFmtId="0" fontId="0" fillId="0" borderId="55" xfId="0" applyBorder="1"/>
    <xf numFmtId="0" fontId="0" fillId="0" borderId="56" xfId="0" applyFill="1" applyBorder="1"/>
    <xf numFmtId="0" fontId="0" fillId="0" borderId="57" xfId="0" applyBorder="1"/>
    <xf numFmtId="0" fontId="0" fillId="0" borderId="58" xfId="0" applyBorder="1"/>
    <xf numFmtId="0" fontId="0" fillId="0" borderId="58" xfId="0" applyFill="1" applyBorder="1"/>
    <xf numFmtId="0" fontId="0" fillId="0" borderId="59" xfId="0" applyFill="1" applyBorder="1"/>
    <xf numFmtId="0" fontId="3" fillId="0" borderId="13" xfId="0" applyFont="1" applyBorder="1" applyAlignment="1">
      <alignment vertical="top"/>
    </xf>
    <xf numFmtId="0" fontId="2" fillId="3" borderId="8" xfId="0" applyFont="1" applyFill="1" applyBorder="1" applyAlignment="1">
      <alignment horizontal="center"/>
    </xf>
    <xf numFmtId="0" fontId="2" fillId="4" borderId="1" xfId="0" applyFont="1" applyFill="1" applyBorder="1" applyAlignment="1">
      <alignment horizontal="center"/>
    </xf>
    <xf numFmtId="0" fontId="2" fillId="3" borderId="7" xfId="0" applyFont="1" applyFill="1" applyBorder="1" applyAlignment="1">
      <alignment horizontal="center" vertical="center"/>
    </xf>
    <xf numFmtId="0" fontId="2" fillId="4" borderId="1" xfId="0" applyFont="1" applyFill="1" applyBorder="1" applyAlignment="1">
      <alignment horizontal="center" vertical="center"/>
    </xf>
    <xf numFmtId="0" fontId="2" fillId="3" borderId="1" xfId="0" applyFont="1" applyFill="1" applyBorder="1" applyAlignment="1">
      <alignment horizontal="center"/>
    </xf>
    <xf numFmtId="0" fontId="2" fillId="0" borderId="6" xfId="0" applyFont="1" applyBorder="1"/>
    <xf numFmtId="0" fontId="2" fillId="0" borderId="9" xfId="0" applyFont="1" applyBorder="1" applyAlignment="1">
      <alignment horizontal="left" vertical="center"/>
    </xf>
    <xf numFmtId="0" fontId="0" fillId="3" borderId="7" xfId="0" applyFont="1" applyFill="1" applyBorder="1" applyAlignment="1">
      <alignment horizontal="center"/>
    </xf>
    <xf numFmtId="0" fontId="0" fillId="4" borderId="1" xfId="0" applyFont="1" applyFill="1" applyBorder="1" applyAlignment="1">
      <alignment horizontal="center"/>
    </xf>
    <xf numFmtId="0" fontId="0" fillId="0" borderId="9" xfId="0" applyFont="1" applyBorder="1"/>
    <xf numFmtId="0" fontId="0" fillId="0" borderId="7" xfId="0" applyFont="1" applyBorder="1" applyAlignment="1">
      <alignment horizontal="center"/>
    </xf>
    <xf numFmtId="0" fontId="0" fillId="0" borderId="1" xfId="0" applyFont="1" applyBorder="1" applyAlignment="1">
      <alignment horizontal="center"/>
    </xf>
    <xf numFmtId="164" fontId="0" fillId="0" borderId="1" xfId="0" applyNumberFormat="1" applyFont="1" applyBorder="1" applyAlignment="1">
      <alignment horizontal="center"/>
    </xf>
    <xf numFmtId="164" fontId="0" fillId="0" borderId="7" xfId="0" applyNumberFormat="1" applyFont="1" applyBorder="1" applyAlignment="1">
      <alignment horizontal="center"/>
    </xf>
    <xf numFmtId="0" fontId="0" fillId="3" borderId="7" xfId="0" applyFont="1" applyFill="1" applyBorder="1" applyAlignment="1">
      <alignment horizontal="center" vertical="center"/>
    </xf>
    <xf numFmtId="0" fontId="0" fillId="4" borderId="1" xfId="0" applyFont="1" applyFill="1" applyBorder="1" applyAlignment="1">
      <alignment horizontal="center" vertical="center"/>
    </xf>
    <xf numFmtId="0" fontId="0" fillId="0" borderId="9" xfId="0" applyFont="1" applyBorder="1" applyAlignment="1">
      <alignment horizontal="left" vertical="center"/>
    </xf>
    <xf numFmtId="165" fontId="0" fillId="0" borderId="7" xfId="0" applyNumberFormat="1" applyFont="1" applyBorder="1" applyAlignment="1">
      <alignment horizontal="center" vertical="center"/>
    </xf>
    <xf numFmtId="165" fontId="0" fillId="0" borderId="1" xfId="0" applyNumberFormat="1" applyFont="1" applyBorder="1" applyAlignment="1">
      <alignment horizontal="center" vertical="center"/>
    </xf>
    <xf numFmtId="168" fontId="0" fillId="0" borderId="7" xfId="0" applyNumberFormat="1" applyFont="1" applyBorder="1" applyAlignment="1">
      <alignment horizontal="center" vertical="center"/>
    </xf>
    <xf numFmtId="166" fontId="0" fillId="0" borderId="1" xfId="0" applyNumberFormat="1" applyFont="1" applyBorder="1" applyAlignment="1">
      <alignment horizontal="center" vertical="center"/>
    </xf>
    <xf numFmtId="166" fontId="0" fillId="0" borderId="7" xfId="0" applyNumberFormat="1" applyFont="1" applyBorder="1" applyAlignment="1">
      <alignment horizontal="center" vertical="center"/>
    </xf>
    <xf numFmtId="49" fontId="0" fillId="0" borderId="7" xfId="0" applyNumberFormat="1" applyFont="1" applyBorder="1" applyAlignment="1">
      <alignment horizontal="center" vertical="center"/>
    </xf>
    <xf numFmtId="49" fontId="0" fillId="0" borderId="1" xfId="0" applyNumberFormat="1" applyFont="1" applyBorder="1" applyAlignment="1">
      <alignment horizontal="center" vertical="center"/>
    </xf>
    <xf numFmtId="0" fontId="0" fillId="3" borderId="8" xfId="0" applyFont="1" applyFill="1" applyBorder="1" applyAlignment="1">
      <alignment horizontal="center"/>
    </xf>
    <xf numFmtId="0" fontId="0" fillId="4" borderId="9" xfId="0" applyFont="1" applyFill="1" applyBorder="1" applyAlignment="1">
      <alignment horizontal="center"/>
    </xf>
    <xf numFmtId="0" fontId="0" fillId="0" borderId="8" xfId="0" applyFont="1" applyBorder="1" applyAlignment="1">
      <alignment horizontal="center"/>
    </xf>
    <xf numFmtId="0" fontId="0" fillId="0" borderId="9" xfId="0" applyFont="1" applyBorder="1" applyAlignment="1">
      <alignment horizontal="center"/>
    </xf>
    <xf numFmtId="164" fontId="0" fillId="0" borderId="9" xfId="0" applyNumberFormat="1" applyFont="1" applyBorder="1" applyAlignment="1">
      <alignment horizontal="center"/>
    </xf>
    <xf numFmtId="164" fontId="0" fillId="0" borderId="8" xfId="0" applyNumberFormat="1" applyFont="1" applyBorder="1" applyAlignment="1">
      <alignment horizontal="center"/>
    </xf>
    <xf numFmtId="0" fontId="0" fillId="0" borderId="6" xfId="0" applyFont="1" applyBorder="1"/>
    <xf numFmtId="1" fontId="0" fillId="0" borderId="7" xfId="0" applyNumberFormat="1" applyFont="1" applyBorder="1" applyAlignment="1">
      <alignment horizontal="center" vertical="center"/>
    </xf>
    <xf numFmtId="1" fontId="0" fillId="0" borderId="1" xfId="0" applyNumberFormat="1" applyFont="1" applyBorder="1" applyAlignment="1">
      <alignment horizontal="center" vertical="center"/>
    </xf>
    <xf numFmtId="49" fontId="0" fillId="0" borderId="10" xfId="0" applyNumberFormat="1" applyFont="1" applyBorder="1" applyAlignment="1">
      <alignment horizontal="center" vertical="center"/>
    </xf>
    <xf numFmtId="169" fontId="0" fillId="0" borderId="1" xfId="0" applyNumberFormat="1" applyFont="1" applyBorder="1" applyAlignment="1">
      <alignment horizontal="center" vertical="center"/>
    </xf>
    <xf numFmtId="0" fontId="0" fillId="6" borderId="7" xfId="0" applyFont="1" applyFill="1" applyBorder="1" applyAlignment="1">
      <alignment horizontal="center" vertical="center"/>
    </xf>
    <xf numFmtId="0" fontId="0" fillId="5" borderId="1" xfId="0" applyFont="1" applyFill="1" applyBorder="1" applyAlignment="1">
      <alignment horizontal="center" vertical="center"/>
    </xf>
    <xf numFmtId="0" fontId="0" fillId="4" borderId="7" xfId="0" applyFont="1" applyFill="1" applyBorder="1" applyAlignment="1">
      <alignment horizontal="center" vertical="center"/>
    </xf>
    <xf numFmtId="0" fontId="0" fillId="6" borderId="8" xfId="0" applyFont="1" applyFill="1" applyBorder="1" applyAlignment="1">
      <alignment horizontal="center" vertical="center"/>
    </xf>
    <xf numFmtId="0" fontId="0" fillId="4" borderId="8"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1" xfId="0" applyFont="1" applyFill="1" applyBorder="1" applyAlignment="1">
      <alignment horizontal="center" vertical="center"/>
    </xf>
    <xf numFmtId="164" fontId="0" fillId="0" borderId="1" xfId="0" applyNumberFormat="1" applyFont="1" applyFill="1" applyBorder="1" applyAlignment="1">
      <alignment horizontal="center" vertical="center"/>
    </xf>
    <xf numFmtId="164" fontId="0" fillId="0" borderId="7" xfId="0" applyNumberFormat="1" applyFont="1" applyFill="1" applyBorder="1" applyAlignment="1">
      <alignment horizontal="center" vertical="center"/>
    </xf>
    <xf numFmtId="166" fontId="0" fillId="0" borderId="8" xfId="0" applyNumberFormat="1" applyFont="1" applyBorder="1" applyAlignment="1">
      <alignment horizontal="center" vertical="center"/>
    </xf>
    <xf numFmtId="0" fontId="0" fillId="3" borderId="1" xfId="0" applyFont="1" applyFill="1" applyBorder="1" applyAlignment="1">
      <alignment horizontal="center" vertical="center"/>
    </xf>
    <xf numFmtId="168" fontId="0" fillId="0" borderId="1" xfId="0" applyNumberFormat="1" applyFont="1" applyBorder="1" applyAlignment="1">
      <alignment horizontal="center" vertical="center"/>
    </xf>
    <xf numFmtId="0" fontId="0" fillId="0" borderId="7" xfId="0" applyNumberFormat="1" applyFont="1" applyBorder="1" applyAlignment="1">
      <alignment horizontal="center" vertical="center"/>
    </xf>
    <xf numFmtId="164" fontId="0" fillId="0" borderId="47" xfId="0" applyNumberFormat="1" applyFont="1" applyBorder="1" applyAlignment="1">
      <alignment horizontal="center"/>
    </xf>
    <xf numFmtId="0" fontId="0" fillId="0" borderId="1" xfId="0" applyNumberFormat="1" applyFont="1" applyBorder="1" applyAlignment="1">
      <alignment horizontal="center" vertical="center"/>
    </xf>
    <xf numFmtId="0" fontId="0" fillId="12" borderId="61" xfId="0" applyFill="1" applyBorder="1"/>
    <xf numFmtId="0" fontId="0" fillId="12" borderId="62" xfId="0" applyFill="1" applyBorder="1"/>
    <xf numFmtId="0" fontId="0" fillId="12" borderId="63" xfId="0" applyFill="1" applyBorder="1"/>
    <xf numFmtId="0" fontId="0" fillId="12" borderId="0" xfId="0" applyFill="1" applyBorder="1"/>
    <xf numFmtId="0" fontId="4" fillId="12" borderId="0" xfId="0" applyFont="1" applyFill="1" applyBorder="1"/>
    <xf numFmtId="0" fontId="0" fillId="12" borderId="66" xfId="0" applyFill="1" applyBorder="1"/>
    <xf numFmtId="0" fontId="0" fillId="12" borderId="67" xfId="0" applyFill="1" applyBorder="1"/>
    <xf numFmtId="0" fontId="0" fillId="12" borderId="68" xfId="0" applyFill="1" applyBorder="1"/>
    <xf numFmtId="0" fontId="4" fillId="0" borderId="0" xfId="0" applyFont="1" applyBorder="1"/>
    <xf numFmtId="0" fontId="0" fillId="8" borderId="69" xfId="0" applyFill="1" applyBorder="1"/>
    <xf numFmtId="0" fontId="0" fillId="8" borderId="70" xfId="0" applyFill="1" applyBorder="1"/>
    <xf numFmtId="0" fontId="0" fillId="8" borderId="71" xfId="0" applyFill="1" applyBorder="1"/>
    <xf numFmtId="0" fontId="0" fillId="8" borderId="72" xfId="0" applyFill="1" applyBorder="1"/>
    <xf numFmtId="0" fontId="0" fillId="8" borderId="73" xfId="0" applyFill="1" applyBorder="1"/>
    <xf numFmtId="0" fontId="0" fillId="8" borderId="74" xfId="0" applyFill="1" applyBorder="1"/>
    <xf numFmtId="0" fontId="0" fillId="8" borderId="75" xfId="0" applyFill="1" applyBorder="1"/>
    <xf numFmtId="0" fontId="0" fillId="8" borderId="76" xfId="0" applyFill="1" applyBorder="1"/>
    <xf numFmtId="0" fontId="20" fillId="12" borderId="0" xfId="0" applyFont="1" applyFill="1" applyBorder="1" applyAlignment="1">
      <alignment horizontal="left" vertical="center" wrapText="1"/>
    </xf>
    <xf numFmtId="0" fontId="21" fillId="12" borderId="0" xfId="0" applyFont="1" applyFill="1" applyBorder="1" applyAlignment="1">
      <alignment horizontal="left" vertical="center" wrapText="1"/>
    </xf>
    <xf numFmtId="0" fontId="0" fillId="8" borderId="0" xfId="0" applyFill="1"/>
    <xf numFmtId="0" fontId="20" fillId="12" borderId="0" xfId="0" applyFont="1" applyFill="1" applyAlignment="1">
      <alignment horizontal="left" vertical="center" wrapText="1"/>
    </xf>
    <xf numFmtId="0" fontId="13" fillId="0" borderId="64" xfId="0" quotePrefix="1" applyFont="1" applyBorder="1"/>
    <xf numFmtId="0" fontId="13" fillId="12" borderId="64" xfId="0" quotePrefix="1" applyFont="1" applyFill="1" applyBorder="1"/>
    <xf numFmtId="0" fontId="25" fillId="0" borderId="77" xfId="0" applyFont="1" applyBorder="1" applyAlignment="1">
      <alignment horizontal="left" vertical="center" readingOrder="1"/>
    </xf>
    <xf numFmtId="0" fontId="0" fillId="0" borderId="78" xfId="0" applyBorder="1"/>
    <xf numFmtId="0" fontId="0" fillId="0" borderId="80" xfId="0" applyBorder="1"/>
    <xf numFmtId="0" fontId="0" fillId="12" borderId="81" xfId="0" applyFill="1" applyBorder="1"/>
    <xf numFmtId="0" fontId="13" fillId="0" borderId="80" xfId="0" applyFont="1" applyBorder="1"/>
    <xf numFmtId="0" fontId="0" fillId="0" borderId="81" xfId="0" applyBorder="1"/>
    <xf numFmtId="0" fontId="20" fillId="12" borderId="65" xfId="0" applyFont="1" applyFill="1" applyBorder="1" applyAlignment="1">
      <alignment horizontal="left" vertical="center" wrapText="1"/>
    </xf>
    <xf numFmtId="0" fontId="21" fillId="12" borderId="65" xfId="0" applyFont="1" applyFill="1" applyBorder="1" applyAlignment="1">
      <alignment horizontal="left" vertical="center" wrapText="1"/>
    </xf>
    <xf numFmtId="0" fontId="13" fillId="0" borderId="0" xfId="0" applyFont="1" applyBorder="1"/>
    <xf numFmtId="0" fontId="0" fillId="0" borderId="65" xfId="0" applyBorder="1"/>
    <xf numFmtId="0" fontId="4" fillId="0" borderId="65" xfId="0" applyFont="1" applyBorder="1"/>
    <xf numFmtId="0" fontId="5" fillId="12" borderId="0" xfId="0" applyFont="1" applyFill="1" applyBorder="1"/>
    <xf numFmtId="0" fontId="5" fillId="12" borderId="65" xfId="0" applyFont="1" applyFill="1" applyBorder="1"/>
    <xf numFmtId="0" fontId="13" fillId="12" borderId="0" xfId="0" applyFont="1" applyFill="1" applyBorder="1"/>
    <xf numFmtId="0" fontId="4" fillId="12" borderId="65" xfId="0" applyFont="1" applyFill="1" applyBorder="1"/>
    <xf numFmtId="0" fontId="0" fillId="0" borderId="79" xfId="0" applyBorder="1"/>
    <xf numFmtId="0" fontId="4" fillId="12" borderId="81" xfId="0" applyFont="1" applyFill="1" applyBorder="1"/>
    <xf numFmtId="0" fontId="20" fillId="12" borderId="0" xfId="0" applyFont="1" applyFill="1" applyBorder="1" applyAlignment="1">
      <alignment horizontal="left" vertical="center" wrapText="1"/>
    </xf>
    <xf numFmtId="0" fontId="13" fillId="12" borderId="0" xfId="0" applyFont="1" applyFill="1" applyBorder="1" applyAlignment="1"/>
    <xf numFmtId="0" fontId="13" fillId="8" borderId="73" xfId="0" applyFont="1" applyFill="1" applyBorder="1" applyAlignment="1"/>
    <xf numFmtId="0" fontId="15" fillId="12" borderId="80" xfId="0" applyFont="1" applyFill="1" applyBorder="1" applyAlignment="1">
      <alignment horizontal="left" vertical="center" wrapText="1"/>
    </xf>
    <xf numFmtId="0" fontId="13" fillId="12" borderId="0" xfId="0" applyFont="1" applyFill="1" applyBorder="1"/>
    <xf numFmtId="0" fontId="20" fillId="12" borderId="64" xfId="0" applyFont="1" applyFill="1" applyBorder="1" applyAlignment="1">
      <alignment horizontal="left" vertical="center" wrapText="1"/>
    </xf>
    <xf numFmtId="0" fontId="20" fillId="12" borderId="0" xfId="0" applyFont="1" applyFill="1" applyBorder="1" applyAlignment="1">
      <alignment horizontal="left" vertical="center" wrapText="1"/>
    </xf>
    <xf numFmtId="0" fontId="15" fillId="12" borderId="64" xfId="0" applyFont="1" applyFill="1" applyBorder="1" applyAlignment="1">
      <alignment horizontal="left" vertical="center" wrapText="1"/>
    </xf>
    <xf numFmtId="0" fontId="15" fillId="12" borderId="0" xfId="0" applyFont="1" applyFill="1" applyBorder="1" applyAlignment="1">
      <alignment horizontal="left" vertical="center" wrapText="1"/>
    </xf>
    <xf numFmtId="0" fontId="24" fillId="12" borderId="64" xfId="0" applyFont="1" applyFill="1" applyBorder="1" applyAlignment="1">
      <alignment horizontal="left" vertical="center" wrapText="1"/>
    </xf>
    <xf numFmtId="0" fontId="24" fillId="12" borderId="0" xfId="0" applyFont="1" applyFill="1" applyBorder="1" applyAlignment="1">
      <alignment horizontal="left" vertical="center" wrapText="1"/>
    </xf>
    <xf numFmtId="0" fontId="16" fillId="12" borderId="0" xfId="0" applyFont="1" applyFill="1" applyBorder="1"/>
    <xf numFmtId="0" fontId="26" fillId="12" borderId="83" xfId="0" quotePrefix="1" applyFont="1" applyFill="1" applyBorder="1" applyAlignment="1">
      <alignment horizontal="left" vertical="center" wrapText="1"/>
    </xf>
    <xf numFmtId="0" fontId="0" fillId="0" borderId="83" xfId="0" applyFont="1" applyBorder="1" applyAlignment="1">
      <alignment horizontal="left"/>
    </xf>
    <xf numFmtId="0" fontId="0" fillId="0" borderId="84" xfId="0" applyFont="1" applyBorder="1" applyAlignment="1">
      <alignment horizontal="left"/>
    </xf>
    <xf numFmtId="0" fontId="26" fillId="12" borderId="82" xfId="0" applyFont="1" applyFill="1" applyBorder="1" applyAlignment="1">
      <alignment horizontal="left" vertical="center" wrapText="1"/>
    </xf>
    <xf numFmtId="0" fontId="0" fillId="12" borderId="83" xfId="0" applyFont="1" applyFill="1" applyBorder="1" applyAlignment="1">
      <alignment horizontal="left"/>
    </xf>
    <xf numFmtId="0" fontId="26" fillId="12" borderId="80" xfId="0" applyFont="1" applyFill="1" applyBorder="1" applyAlignment="1">
      <alignment horizontal="left" vertical="center" wrapText="1"/>
    </xf>
    <xf numFmtId="0" fontId="0" fillId="12" borderId="0" xfId="0" applyFont="1" applyFill="1" applyBorder="1" applyAlignment="1">
      <alignment horizontal="left"/>
    </xf>
    <xf numFmtId="0" fontId="26" fillId="12" borderId="0" xfId="0" quotePrefix="1" applyFont="1" applyFill="1" applyBorder="1" applyAlignment="1">
      <alignment horizontal="left" vertical="center" wrapText="1"/>
    </xf>
    <xf numFmtId="0" fontId="0" fillId="0" borderId="0" xfId="0" applyFont="1" applyBorder="1" applyAlignment="1">
      <alignment horizontal="left"/>
    </xf>
    <xf numFmtId="0" fontId="0" fillId="0" borderId="81" xfId="0" applyFont="1" applyBorder="1" applyAlignment="1">
      <alignment horizontal="left"/>
    </xf>
    <xf numFmtId="0" fontId="2" fillId="0" borderId="6" xfId="0" applyFont="1" applyBorder="1" applyAlignment="1">
      <alignment horizontal="left" vertical="center"/>
    </xf>
    <xf numFmtId="0" fontId="0" fillId="0" borderId="7" xfId="0" applyBorder="1" applyAlignment="1">
      <alignment horizontal="left" vertical="center"/>
    </xf>
    <xf numFmtId="0" fontId="3" fillId="8" borderId="1" xfId="0" applyFont="1" applyFill="1" applyBorder="1" applyAlignment="1">
      <alignment horizontal="center" vertical="center"/>
    </xf>
    <xf numFmtId="0" fontId="3" fillId="8" borderId="1" xfId="0" applyFont="1" applyFill="1" applyBorder="1" applyAlignment="1"/>
    <xf numFmtId="0" fontId="2" fillId="0" borderId="6" xfId="0" applyFont="1" applyBorder="1" applyAlignment="1"/>
    <xf numFmtId="0" fontId="0" fillId="0" borderId="10" xfId="0" applyFont="1" applyBorder="1" applyAlignment="1"/>
    <xf numFmtId="0" fontId="0" fillId="0" borderId="47" xfId="0" applyFont="1" applyBorder="1" applyAlignment="1"/>
    <xf numFmtId="0" fontId="0" fillId="0" borderId="0" xfId="0" applyAlignment="1">
      <alignment horizontal="left" vertical="center" wrapText="1"/>
    </xf>
    <xf numFmtId="0" fontId="6" fillId="0" borderId="1" xfId="0" applyFont="1" applyFill="1" applyBorder="1" applyAlignment="1">
      <alignment horizontal="center" vertical="center"/>
    </xf>
    <xf numFmtId="0" fontId="2" fillId="8" borderId="1" xfId="0" applyFont="1" applyFill="1" applyBorder="1" applyAlignment="1">
      <alignment horizontal="center" vertical="center"/>
    </xf>
    <xf numFmtId="0" fontId="0" fillId="8" borderId="50" xfId="0" applyFill="1" applyBorder="1" applyAlignment="1">
      <alignment vertical="center"/>
    </xf>
    <xf numFmtId="0" fontId="14" fillId="4" borderId="31" xfId="0" applyFont="1" applyFill="1" applyBorder="1" applyAlignment="1">
      <alignment horizontal="center" vertical="center"/>
    </xf>
    <xf numFmtId="0" fontId="14" fillId="4" borderId="32" xfId="0" applyFont="1" applyFill="1" applyBorder="1" applyAlignment="1">
      <alignment horizontal="center" vertical="center"/>
    </xf>
    <xf numFmtId="0" fontId="14" fillId="4" borderId="33" xfId="0" applyFont="1" applyFill="1" applyBorder="1" applyAlignment="1"/>
    <xf numFmtId="0" fontId="0" fillId="0" borderId="10" xfId="0" applyFont="1" applyBorder="1" applyAlignment="1">
      <alignment horizontal="left" vertical="center"/>
    </xf>
    <xf numFmtId="0" fontId="0" fillId="0" borderId="47" xfId="0" applyFont="1" applyBorder="1" applyAlignment="1">
      <alignment horizontal="left" vertical="center"/>
    </xf>
    <xf numFmtId="0" fontId="2" fillId="8" borderId="4" xfId="0" applyFont="1" applyFill="1" applyBorder="1" applyAlignment="1">
      <alignment horizontal="center" vertical="center"/>
    </xf>
    <xf numFmtId="0" fontId="0" fillId="0" borderId="23" xfId="0" applyFont="1" applyBorder="1" applyAlignment="1">
      <alignment vertical="center"/>
    </xf>
    <xf numFmtId="0" fontId="0" fillId="0" borderId="48" xfId="0" applyFont="1" applyBorder="1" applyAlignment="1">
      <alignment vertical="center"/>
    </xf>
    <xf numFmtId="0" fontId="2" fillId="8" borderId="5" xfId="0" applyFont="1" applyFill="1" applyBorder="1" applyAlignment="1">
      <alignment vertical="center"/>
    </xf>
    <xf numFmtId="0" fontId="0" fillId="0" borderId="22" xfId="0" applyFont="1" applyBorder="1" applyAlignment="1">
      <alignment vertical="center"/>
    </xf>
    <xf numFmtId="0" fontId="0" fillId="0" borderId="49" xfId="0" applyFont="1" applyBorder="1" applyAlignment="1">
      <alignment vertical="center"/>
    </xf>
    <xf numFmtId="0" fontId="2" fillId="8" borderId="6" xfId="0" applyFont="1" applyFill="1" applyBorder="1" applyAlignment="1">
      <alignment horizontal="center" vertical="center"/>
    </xf>
    <xf numFmtId="0" fontId="0" fillId="0" borderId="10" xfId="0" applyFont="1" applyBorder="1" applyAlignment="1">
      <alignment horizontal="center" vertical="center"/>
    </xf>
    <xf numFmtId="0" fontId="0" fillId="0" borderId="47" xfId="0" applyFont="1" applyBorder="1" applyAlignment="1">
      <alignment horizontal="center" vertical="center"/>
    </xf>
    <xf numFmtId="0" fontId="22" fillId="2" borderId="18" xfId="0" applyFont="1" applyFill="1" applyBorder="1" applyAlignment="1">
      <alignment horizontal="center" vertical="center"/>
    </xf>
    <xf numFmtId="0" fontId="22" fillId="2" borderId="19" xfId="0" applyFont="1" applyFill="1" applyBorder="1" applyAlignment="1">
      <alignment horizontal="center" vertical="center"/>
    </xf>
    <xf numFmtId="0" fontId="22" fillId="2" borderId="20"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7" xfId="0" applyFont="1" applyFill="1" applyBorder="1" applyAlignment="1">
      <alignment horizontal="center" vertical="center"/>
    </xf>
    <xf numFmtId="0" fontId="18" fillId="0" borderId="6" xfId="0" applyFont="1" applyBorder="1" applyAlignment="1">
      <alignment horizontal="center" vertical="center"/>
    </xf>
    <xf numFmtId="0" fontId="18" fillId="0" borderId="10" xfId="0" applyFont="1" applyBorder="1" applyAlignment="1">
      <alignment horizontal="center" vertical="center"/>
    </xf>
    <xf numFmtId="0" fontId="18" fillId="0" borderId="7" xfId="0" applyFont="1" applyBorder="1" applyAlignment="1">
      <alignment horizontal="center" vertical="center"/>
    </xf>
    <xf numFmtId="0" fontId="11" fillId="0" borderId="22" xfId="0" applyFont="1" applyBorder="1" applyAlignment="1">
      <alignment horizontal="center" vertical="center" wrapText="1"/>
    </xf>
    <xf numFmtId="0" fontId="3" fillId="10" borderId="2" xfId="0" applyFont="1" applyFill="1" applyBorder="1" applyAlignment="1">
      <alignment horizontal="center" vertical="center"/>
    </xf>
    <xf numFmtId="0" fontId="3" fillId="0" borderId="3" xfId="0" applyFont="1" applyBorder="1" applyAlignment="1">
      <alignment horizontal="center" vertical="center"/>
    </xf>
    <xf numFmtId="0" fontId="3" fillId="0" borderId="6" xfId="0" applyFont="1" applyBorder="1" applyAlignment="1">
      <alignment horizontal="center" vertical="center"/>
    </xf>
    <xf numFmtId="0" fontId="3" fillId="0" borderId="10" xfId="0" applyFont="1" applyBorder="1" applyAlignment="1">
      <alignment horizontal="center" vertical="center"/>
    </xf>
    <xf numFmtId="0" fontId="3" fillId="0" borderId="7" xfId="0" applyFont="1" applyBorder="1" applyAlignment="1">
      <alignment horizontal="center" vertical="center"/>
    </xf>
    <xf numFmtId="0" fontId="2" fillId="6" borderId="10"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8" xfId="0" applyFont="1" applyFill="1" applyBorder="1" applyAlignment="1">
      <alignment horizontal="center"/>
    </xf>
    <xf numFmtId="0" fontId="2" fillId="6" borderId="1" xfId="0" applyFont="1" applyFill="1" applyBorder="1" applyAlignment="1">
      <alignment horizontal="center"/>
    </xf>
    <xf numFmtId="0" fontId="2" fillId="5" borderId="8" xfId="0" applyFont="1" applyFill="1" applyBorder="1" applyAlignment="1">
      <alignment horizontal="center"/>
    </xf>
    <xf numFmtId="0" fontId="2" fillId="5" borderId="1" xfId="0" applyFont="1" applyFill="1" applyBorder="1" applyAlignment="1">
      <alignment horizontal="center"/>
    </xf>
    <xf numFmtId="0" fontId="0" fillId="8" borderId="1" xfId="0" applyFill="1" applyBorder="1" applyAlignment="1"/>
    <xf numFmtId="0" fontId="0" fillId="0" borderId="7" xfId="0" applyBorder="1" applyAlignment="1"/>
    <xf numFmtId="0" fontId="2" fillId="0" borderId="1" xfId="0" applyFont="1" applyBorder="1" applyAlignment="1">
      <alignment horizontal="center" vertical="center"/>
    </xf>
    <xf numFmtId="0" fontId="0" fillId="0" borderId="1" xfId="0" applyFont="1" applyBorder="1" applyAlignment="1"/>
    <xf numFmtId="0" fontId="0" fillId="0" borderId="50" xfId="0" applyFont="1" applyBorder="1" applyAlignment="1">
      <alignment vertical="center"/>
    </xf>
    <xf numFmtId="0" fontId="2" fillId="0" borderId="7" xfId="0" applyFont="1" applyBorder="1" applyAlignment="1">
      <alignment horizontal="left" vertical="center"/>
    </xf>
    <xf numFmtId="0" fontId="0" fillId="0" borderId="1" xfId="0" applyBorder="1" applyAlignment="1"/>
    <xf numFmtId="0" fontId="10" fillId="2" borderId="6" xfId="0" applyFont="1" applyFill="1" applyBorder="1" applyAlignment="1">
      <alignment horizontal="center" vertical="center"/>
    </xf>
    <xf numFmtId="0" fontId="0" fillId="2" borderId="10" xfId="0" applyFill="1" applyBorder="1" applyAlignment="1">
      <alignment vertical="center"/>
    </xf>
    <xf numFmtId="0" fontId="0" fillId="0" borderId="10" xfId="0" applyBorder="1" applyAlignment="1"/>
    <xf numFmtId="0" fontId="0" fillId="0" borderId="51" xfId="0" applyBorder="1" applyAlignment="1"/>
    <xf numFmtId="0" fontId="10" fillId="2" borderId="60" xfId="0" applyFont="1" applyFill="1" applyBorder="1" applyAlignment="1">
      <alignment horizontal="center" vertical="center"/>
    </xf>
    <xf numFmtId="0" fontId="0" fillId="2" borderId="10" xfId="0" applyFill="1" applyBorder="1" applyAlignment="1"/>
    <xf numFmtId="0" fontId="0" fillId="0" borderId="6" xfId="0" applyBorder="1" applyAlignment="1">
      <alignment horizontal="center" vertical="center"/>
    </xf>
    <xf numFmtId="0" fontId="0" fillId="0" borderId="51" xfId="0" applyBorder="1" applyAlignment="1">
      <alignment horizontal="center" vertical="center"/>
    </xf>
    <xf numFmtId="0" fontId="2" fillId="0" borderId="10" xfId="0" applyFont="1" applyBorder="1" applyAlignment="1">
      <alignment horizontal="left" vertical="center"/>
    </xf>
    <xf numFmtId="0" fontId="0" fillId="0" borderId="7" xfId="0" applyBorder="1" applyAlignment="1">
      <alignment horizontal="center" vertical="center"/>
    </xf>
    <xf numFmtId="164" fontId="0" fillId="0" borderId="6" xfId="0" applyNumberFormat="1" applyBorder="1" applyAlignment="1">
      <alignment horizontal="center" vertical="center"/>
    </xf>
    <xf numFmtId="0" fontId="14" fillId="4" borderId="31" xfId="0" applyFont="1" applyFill="1" applyBorder="1" applyAlignment="1">
      <alignment horizontal="center"/>
    </xf>
    <xf numFmtId="0" fontId="1" fillId="4" borderId="32" xfId="0" applyFont="1" applyFill="1" applyBorder="1" applyAlignment="1">
      <alignment horizontal="center"/>
    </xf>
    <xf numFmtId="0" fontId="1" fillId="4" borderId="33" xfId="0" applyFont="1" applyFill="1" applyBorder="1" applyAlignment="1">
      <alignment horizontal="center"/>
    </xf>
    <xf numFmtId="0" fontId="0" fillId="0" borderId="0" xfId="0" applyBorder="1" applyAlignment="1">
      <alignment horizontal="left" vertical="top" wrapText="1" indent="1"/>
    </xf>
    <xf numFmtId="0" fontId="3" fillId="8" borderId="1" xfId="0" applyFont="1" applyFill="1" applyBorder="1"/>
    <xf numFmtId="0" fontId="4" fillId="2" borderId="18"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20" xfId="0" applyFont="1" applyFill="1" applyBorder="1" applyAlignment="1">
      <alignment horizontal="center" vertical="center"/>
    </xf>
    <xf numFmtId="0" fontId="16" fillId="0" borderId="6" xfId="0" applyFont="1" applyBorder="1" applyAlignment="1">
      <alignment horizontal="center" vertical="center"/>
    </xf>
    <xf numFmtId="0" fontId="16" fillId="0" borderId="10" xfId="0" applyFont="1" applyBorder="1" applyAlignment="1">
      <alignment horizontal="center" vertical="center"/>
    </xf>
    <xf numFmtId="0" fontId="16" fillId="0" borderId="7" xfId="0" applyFont="1" applyBorder="1" applyAlignment="1">
      <alignment horizontal="center" vertical="center"/>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6" borderId="21" xfId="0" applyFont="1" applyFill="1" applyBorder="1" applyAlignment="1">
      <alignment horizontal="center" vertical="center"/>
    </xf>
    <xf numFmtId="0" fontId="11" fillId="0" borderId="0" xfId="0" applyFont="1" applyBorder="1" applyAlignment="1">
      <alignment horizontal="left" vertical="center"/>
    </xf>
    <xf numFmtId="0" fontId="16" fillId="0" borderId="6"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7" xfId="0" applyFont="1" applyFill="1" applyBorder="1" applyAlignment="1">
      <alignment horizontal="center" vertical="center"/>
    </xf>
    <xf numFmtId="0" fontId="1" fillId="0" borderId="6" xfId="0" applyFont="1" applyBorder="1" applyAlignment="1">
      <alignment horizontal="center" vertical="center"/>
    </xf>
    <xf numFmtId="0" fontId="1" fillId="0" borderId="10" xfId="0" applyFont="1" applyBorder="1" applyAlignment="1">
      <alignment horizontal="center" vertical="center"/>
    </xf>
    <xf numFmtId="0" fontId="1" fillId="0" borderId="7" xfId="0" applyFont="1" applyBorder="1" applyAlignment="1">
      <alignment horizontal="center" vertical="center"/>
    </xf>
    <xf numFmtId="0" fontId="0" fillId="8" borderId="11" xfId="0" applyFont="1" applyFill="1" applyBorder="1" applyAlignment="1">
      <alignment horizontal="center" vertical="center"/>
    </xf>
    <xf numFmtId="0" fontId="0" fillId="8" borderId="12" xfId="0" applyFont="1" applyFill="1" applyBorder="1" applyAlignment="1">
      <alignment vertical="center"/>
    </xf>
    <xf numFmtId="0" fontId="1" fillId="0" borderId="6"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7" xfId="0" applyFont="1" applyFill="1" applyBorder="1" applyAlignment="1">
      <alignment horizontal="center" vertical="center"/>
    </xf>
    <xf numFmtId="0" fontId="0" fillId="0" borderId="10" xfId="0" applyBorder="1" applyAlignment="1">
      <alignment horizontal="center" vertical="center"/>
    </xf>
    <xf numFmtId="0" fontId="0" fillId="8" borderId="12" xfId="0" applyFont="1" applyFill="1" applyBorder="1" applyAlignment="1">
      <alignment horizontal="center" vertical="center"/>
    </xf>
    <xf numFmtId="0" fontId="0" fillId="6" borderId="21" xfId="0" applyFont="1" applyFill="1" applyBorder="1" applyAlignment="1">
      <alignment horizontal="center" vertical="center"/>
    </xf>
    <xf numFmtId="0" fontId="0" fillId="6" borderId="7" xfId="0" applyFont="1" applyFill="1" applyBorder="1" applyAlignment="1">
      <alignment horizontal="center" vertical="center"/>
    </xf>
    <xf numFmtId="0" fontId="3" fillId="9" borderId="2" xfId="0" applyFont="1" applyFill="1" applyBorder="1" applyAlignment="1">
      <alignment horizontal="center" vertical="center"/>
    </xf>
    <xf numFmtId="0" fontId="3" fillId="9" borderId="3" xfId="0" applyFont="1" applyFill="1" applyBorder="1" applyAlignment="1">
      <alignment horizontal="center" vertical="center"/>
    </xf>
    <xf numFmtId="0" fontId="0" fillId="6" borderId="8" xfId="0" applyFont="1" applyFill="1" applyBorder="1" applyAlignment="1">
      <alignment horizontal="center"/>
    </xf>
    <xf numFmtId="0" fontId="0" fillId="6" borderId="9" xfId="0" applyFont="1" applyFill="1" applyBorder="1" applyAlignment="1">
      <alignment horizontal="center"/>
    </xf>
    <xf numFmtId="0" fontId="0" fillId="5" borderId="7" xfId="0" applyFont="1" applyFill="1" applyBorder="1" applyAlignment="1">
      <alignment horizontal="center"/>
    </xf>
    <xf numFmtId="0" fontId="0" fillId="5" borderId="1" xfId="0" applyFont="1" applyFill="1" applyBorder="1" applyAlignment="1">
      <alignment horizontal="center"/>
    </xf>
    <xf numFmtId="0" fontId="1" fillId="4" borderId="32" xfId="0" applyFont="1" applyFill="1" applyBorder="1" applyAlignment="1"/>
    <xf numFmtId="0" fontId="1" fillId="4" borderId="33" xfId="0" applyFont="1" applyFill="1" applyBorder="1" applyAlignment="1"/>
    <xf numFmtId="0" fontId="13" fillId="0" borderId="39" xfId="0" applyFont="1" applyBorder="1" applyAlignment="1">
      <alignment horizontal="left" vertical="center" wrapText="1"/>
    </xf>
    <xf numFmtId="0" fontId="13" fillId="0" borderId="40" xfId="0" applyFont="1" applyBorder="1" applyAlignment="1">
      <alignment horizontal="left" vertical="center" wrapText="1"/>
    </xf>
    <xf numFmtId="0" fontId="0" fillId="0" borderId="41" xfId="0" applyBorder="1" applyAlignment="1">
      <alignment wrapText="1"/>
    </xf>
    <xf numFmtId="0" fontId="13" fillId="0" borderId="42" xfId="0" applyFont="1" applyBorder="1" applyAlignment="1">
      <alignment horizontal="left" vertical="center" wrapText="1"/>
    </xf>
    <xf numFmtId="0" fontId="13" fillId="0" borderId="0" xfId="0" applyFont="1" applyBorder="1" applyAlignment="1">
      <alignment horizontal="left" vertical="center" wrapText="1"/>
    </xf>
    <xf numFmtId="0" fontId="0" fillId="0" borderId="43" xfId="0" applyBorder="1" applyAlignment="1">
      <alignment wrapText="1"/>
    </xf>
    <xf numFmtId="0" fontId="13" fillId="0" borderId="44" xfId="0" applyFont="1" applyBorder="1" applyAlignment="1">
      <alignment horizontal="left" vertical="center" wrapText="1"/>
    </xf>
    <xf numFmtId="0" fontId="13" fillId="0" borderId="45" xfId="0" applyFont="1" applyBorder="1" applyAlignment="1">
      <alignment horizontal="left" vertical="center" wrapText="1"/>
    </xf>
    <xf numFmtId="0" fontId="0" fillId="0" borderId="46" xfId="0" applyBorder="1" applyAlignment="1">
      <alignment wrapText="1"/>
    </xf>
    <xf numFmtId="0" fontId="0" fillId="8" borderId="4" xfId="0" applyFont="1" applyFill="1" applyBorder="1" applyAlignment="1">
      <alignment horizontal="center" vertical="center"/>
    </xf>
    <xf numFmtId="0" fontId="0" fillId="8" borderId="5" xfId="0" applyFont="1" applyFill="1" applyBorder="1" applyAlignment="1">
      <alignment vertical="center"/>
    </xf>
    <xf numFmtId="0" fontId="14" fillId="4" borderId="33" xfId="0" applyFont="1" applyFill="1" applyBorder="1" applyAlignment="1">
      <alignment horizontal="center" vertical="center"/>
    </xf>
    <xf numFmtId="0" fontId="1" fillId="0" borderId="1" xfId="0" applyFont="1" applyBorder="1" applyAlignment="1">
      <alignment horizontal="center" vertical="center"/>
    </xf>
    <xf numFmtId="0" fontId="2" fillId="0" borderId="0" xfId="0" applyFont="1" applyFill="1" applyBorder="1" applyAlignment="1">
      <alignment horizontal="center" vertical="center"/>
    </xf>
    <xf numFmtId="0" fontId="0" fillId="0" borderId="0" xfId="0" applyBorder="1" applyAlignment="1">
      <alignment wrapText="1"/>
    </xf>
    <xf numFmtId="0" fontId="0" fillId="0" borderId="0" xfId="0" applyAlignment="1">
      <alignment wrapText="1"/>
    </xf>
    <xf numFmtId="0" fontId="14" fillId="4" borderId="32" xfId="0" applyFont="1" applyFill="1" applyBorder="1" applyAlignment="1">
      <alignment horizontal="center"/>
    </xf>
    <xf numFmtId="0" fontId="0" fillId="0" borderId="33" xfId="0" applyBorder="1" applyAlignment="1"/>
    <xf numFmtId="0" fontId="0" fillId="0" borderId="32" xfId="0" applyBorder="1" applyAlignment="1"/>
    <xf numFmtId="0" fontId="12" fillId="4" borderId="31" xfId="0" applyFont="1" applyFill="1" applyBorder="1" applyAlignment="1">
      <alignment horizontal="center"/>
    </xf>
    <xf numFmtId="0" fontId="12" fillId="4" borderId="32" xfId="0" applyFont="1" applyFill="1" applyBorder="1" applyAlignment="1">
      <alignment horizontal="center"/>
    </xf>
    <xf numFmtId="0" fontId="0" fillId="4" borderId="33" xfId="0" applyFill="1" applyBorder="1" applyAlignment="1"/>
    <xf numFmtId="0" fontId="1" fillId="4" borderId="31" xfId="0" applyFont="1" applyFill="1" applyBorder="1" applyAlignment="1">
      <alignment horizontal="center" vertical="center"/>
    </xf>
    <xf numFmtId="0" fontId="1" fillId="0" borderId="32" xfId="0" applyFont="1" applyBorder="1" applyAlignment="1">
      <alignment horizontal="center" vertical="center"/>
    </xf>
    <xf numFmtId="0" fontId="1" fillId="0" borderId="33" xfId="0" applyFont="1" applyBorder="1" applyAlignment="1">
      <alignment horizontal="center" vertical="center"/>
    </xf>
    <xf numFmtId="0" fontId="2" fillId="10" borderId="2" xfId="0" applyFont="1" applyFill="1" applyBorder="1" applyAlignment="1">
      <alignment horizontal="center" vertical="center"/>
    </xf>
    <xf numFmtId="0" fontId="2" fillId="0" borderId="3" xfId="0" applyFont="1" applyBorder="1" applyAlignment="1">
      <alignment horizontal="center" vertical="center"/>
    </xf>
    <xf numFmtId="0" fontId="2" fillId="8" borderId="1" xfId="0" applyFont="1" applyFill="1" applyBorder="1"/>
    <xf numFmtId="0" fontId="2" fillId="0" borderId="6" xfId="0" applyFont="1" applyBorder="1" applyAlignment="1">
      <alignment horizontal="center" vertical="center"/>
    </xf>
    <xf numFmtId="0" fontId="2" fillId="0" borderId="10" xfId="0" applyFont="1" applyBorder="1" applyAlignment="1">
      <alignment horizontal="center" vertical="center"/>
    </xf>
    <xf numFmtId="0" fontId="2" fillId="0" borderId="7" xfId="0" applyFont="1" applyBorder="1" applyAlignment="1">
      <alignment horizontal="center" vertical="center"/>
    </xf>
    <xf numFmtId="0" fontId="0" fillId="4" borderId="32" xfId="0" applyFill="1" applyBorder="1" applyAlignment="1">
      <alignment horizontal="center"/>
    </xf>
    <xf numFmtId="0" fontId="0" fillId="4" borderId="33" xfId="0" applyFill="1" applyBorder="1" applyAlignment="1">
      <alignment horizontal="center"/>
    </xf>
    <xf numFmtId="0" fontId="0" fillId="0" borderId="12" xfId="0" applyFont="1" applyBorder="1" applyAlignment="1">
      <alignment horizontal="center" vertical="center"/>
    </xf>
    <xf numFmtId="0" fontId="0" fillId="0" borderId="12" xfId="0" applyFont="1" applyBorder="1" applyAlignment="1">
      <alignment vertical="center"/>
    </xf>
    <xf numFmtId="0" fontId="2" fillId="0" borderId="1" xfId="0" applyFont="1" applyBorder="1" applyAlignment="1">
      <alignment horizontal="left" vertical="center"/>
    </xf>
    <xf numFmtId="0" fontId="6" fillId="2" borderId="1" xfId="0" applyFont="1" applyFill="1" applyBorder="1" applyAlignment="1">
      <alignment horizontal="center" vertical="center"/>
    </xf>
    <xf numFmtId="0" fontId="6" fillId="9" borderId="1" xfId="0" applyFont="1" applyFill="1" applyBorder="1" applyAlignment="1">
      <alignment horizontal="center" vertical="center"/>
    </xf>
    <xf numFmtId="0" fontId="12" fillId="4" borderId="31" xfId="0" applyFont="1" applyFill="1" applyBorder="1" applyAlignment="1">
      <alignment horizontal="center" vertical="center" wrapText="1"/>
    </xf>
    <xf numFmtId="0" fontId="0" fillId="4" borderId="32" xfId="0" applyFill="1" applyBorder="1" applyAlignment="1">
      <alignment horizontal="center" vertical="center" wrapText="1"/>
    </xf>
    <xf numFmtId="0" fontId="0" fillId="4" borderId="33" xfId="0" applyFill="1" applyBorder="1" applyAlignment="1">
      <alignment horizontal="center" vertical="center" wrapText="1"/>
    </xf>
    <xf numFmtId="0" fontId="2" fillId="9" borderId="2" xfId="0" applyFont="1" applyFill="1" applyBorder="1" applyAlignment="1">
      <alignment horizontal="center" vertical="center"/>
    </xf>
    <xf numFmtId="0" fontId="2" fillId="9" borderId="3" xfId="0" applyFont="1" applyFill="1" applyBorder="1" applyAlignment="1">
      <alignment horizontal="center" vertical="center"/>
    </xf>
    <xf numFmtId="0" fontId="0" fillId="4" borderId="32" xfId="0" applyFill="1" applyBorder="1" applyAlignment="1"/>
    <xf numFmtId="0" fontId="17" fillId="4" borderId="31" xfId="0" applyFont="1" applyFill="1" applyBorder="1" applyAlignment="1">
      <alignment horizontal="center" vertical="center"/>
    </xf>
    <xf numFmtId="0" fontId="17" fillId="4" borderId="32" xfId="0" applyFont="1" applyFill="1" applyBorder="1" applyAlignment="1">
      <alignment horizontal="center" vertical="center"/>
    </xf>
    <xf numFmtId="0" fontId="17" fillId="4" borderId="33" xfId="0" applyFont="1" applyFill="1" applyBorder="1" applyAlignment="1">
      <alignment horizontal="center" vertical="center"/>
    </xf>
    <xf numFmtId="0" fontId="0" fillId="0" borderId="6" xfId="0" applyFill="1" applyBorder="1" applyAlignment="1">
      <alignment horizontal="center" vertical="center"/>
    </xf>
    <xf numFmtId="0" fontId="0" fillId="0" borderId="10" xfId="0" applyFill="1" applyBorder="1" applyAlignment="1">
      <alignment horizontal="center" vertical="center"/>
    </xf>
    <xf numFmtId="0" fontId="0" fillId="0" borderId="7" xfId="0" applyFill="1" applyBorder="1" applyAlignment="1">
      <alignment horizontal="center" vertical="center"/>
    </xf>
    <xf numFmtId="0" fontId="10" fillId="9" borderId="2" xfId="0" applyFont="1" applyFill="1" applyBorder="1" applyAlignment="1">
      <alignment horizontal="center" vertical="center"/>
    </xf>
    <xf numFmtId="0" fontId="10" fillId="9" borderId="3" xfId="0" applyFont="1" applyFill="1" applyBorder="1" applyAlignment="1">
      <alignment horizontal="center" vertical="center"/>
    </xf>
    <xf numFmtId="0" fontId="13" fillId="8" borderId="11" xfId="0" applyFont="1" applyFill="1" applyBorder="1" applyAlignment="1">
      <alignment horizontal="center" vertical="center"/>
    </xf>
    <xf numFmtId="0" fontId="13" fillId="8" borderId="12" xfId="0" applyFont="1" applyFill="1" applyBorder="1" applyAlignment="1">
      <alignment horizontal="center" vertical="center"/>
    </xf>
    <xf numFmtId="0" fontId="19" fillId="11" borderId="52" xfId="0" applyFont="1" applyFill="1" applyBorder="1" applyAlignment="1">
      <alignment horizontal="center" vertical="center"/>
    </xf>
    <xf numFmtId="0" fontId="0" fillId="0" borderId="53" xfId="0" applyBorder="1" applyAlignment="1"/>
    <xf numFmtId="0" fontId="0" fillId="0" borderId="54" xfId="0" applyBorder="1" applyAlignment="1"/>
    <xf numFmtId="0" fontId="0" fillId="0" borderId="1" xfId="0" quotePrefix="1" applyFill="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cellXfs>
  <cellStyles count="2">
    <cellStyle name="Normal 3" xfId="1" xr:uid="{00000000-0005-0000-0000-000000000000}"/>
    <cellStyle name="Normale" xfId="0" builtinId="0"/>
  </cellStyles>
  <dxfs count="0"/>
  <tableStyles count="0" defaultTableStyle="TableStyleMedium2" defaultPivotStyle="PivotStyleLight16"/>
  <colors>
    <mruColors>
      <color rgb="FF0066FF"/>
      <color rgb="FF009900"/>
      <color rgb="FF6A8ED0"/>
      <color rgb="FFFF9933"/>
      <color rgb="FF9999FF"/>
      <color rgb="FFCC66FF"/>
      <color rgb="FF9966FF"/>
      <color rgb="FF33CCFF"/>
      <color rgb="FF009999"/>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93.xml"/><Relationship Id="rId1" Type="http://schemas.microsoft.com/office/2011/relationships/chartStyle" Target="style93.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94.xml"/><Relationship Id="rId1" Type="http://schemas.microsoft.com/office/2011/relationships/chartStyle" Target="style94.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103.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04.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05.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06.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07.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100.xml"/><Relationship Id="rId1" Type="http://schemas.microsoft.com/office/2011/relationships/chartStyle" Target="style100.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101.xml"/><Relationship Id="rId1" Type="http://schemas.microsoft.com/office/2011/relationships/chartStyle" Target="style101.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11.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12.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13.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14.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107.xml"/><Relationship Id="rId1" Type="http://schemas.microsoft.com/office/2011/relationships/chartStyle" Target="style107.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108.xml"/><Relationship Id="rId1" Type="http://schemas.microsoft.com/office/2011/relationships/chartStyle" Target="style108.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109.xml"/><Relationship Id="rId1" Type="http://schemas.microsoft.com/office/2011/relationships/chartStyle" Target="style109.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119.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21.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22.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23.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115.xml"/><Relationship Id="rId1" Type="http://schemas.microsoft.com/office/2011/relationships/chartStyle" Target="style115.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116.xml"/><Relationship Id="rId1" Type="http://schemas.microsoft.com/office/2011/relationships/chartStyle" Target="style116.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117.xml"/><Relationship Id="rId1" Type="http://schemas.microsoft.com/office/2011/relationships/chartStyle" Target="style117.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2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2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3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3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123.xml"/><Relationship Id="rId1" Type="http://schemas.microsoft.com/office/2011/relationships/chartStyle" Target="style12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124.xml"/><Relationship Id="rId1" Type="http://schemas.microsoft.com/office/2011/relationships/chartStyle" Target="style124.xml"/></Relationships>
</file>

<file path=xl/charts/_rels/chart13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3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3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3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3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4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132.xml"/><Relationship Id="rId1" Type="http://schemas.microsoft.com/office/2011/relationships/chartStyle" Target="style13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133.xml"/><Relationship Id="rId1" Type="http://schemas.microsoft.com/office/2011/relationships/chartStyle" Target="style13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5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54.xml"/><Relationship Id="rId1" Type="http://schemas.microsoft.com/office/2011/relationships/chartStyle" Target="style54.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55.xml"/><Relationship Id="rId1" Type="http://schemas.microsoft.com/office/2011/relationships/chartStyle" Target="style55.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56.xml"/><Relationship Id="rId1" Type="http://schemas.microsoft.com/office/2011/relationships/chartStyle" Target="style56.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6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4.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5.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62.xml"/><Relationship Id="rId1" Type="http://schemas.microsoft.com/office/2011/relationships/chartStyle" Target="style6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63.xml"/><Relationship Id="rId1" Type="http://schemas.microsoft.com/office/2011/relationships/chartStyle" Target="style63.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64.xml"/><Relationship Id="rId1" Type="http://schemas.microsoft.com/office/2011/relationships/chartStyle" Target="style64.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1.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67.xml"/><Relationship Id="rId1" Type="http://schemas.microsoft.com/office/2011/relationships/chartStyle" Target="style67.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68.xml"/><Relationship Id="rId1" Type="http://schemas.microsoft.com/office/2011/relationships/chartStyle" Target="style68.xml"/></Relationships>
</file>

<file path=xl/charts/_rels/chart74.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5.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71.xml"/><Relationship Id="rId1" Type="http://schemas.microsoft.com/office/2011/relationships/chartStyle" Target="style71.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72.xml"/><Relationship Id="rId1" Type="http://schemas.microsoft.com/office/2011/relationships/chartStyle" Target="style72.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73.xml"/><Relationship Id="rId1" Type="http://schemas.microsoft.com/office/2011/relationships/chartStyle" Target="style73.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74.xml"/><Relationship Id="rId1" Type="http://schemas.microsoft.com/office/2011/relationships/chartStyle" Target="style7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8.xml"/><Relationship Id="rId1" Type="http://schemas.microsoft.com/office/2011/relationships/chartStyle" Target="style8.xml"/></Relationships>
</file>

<file path=xl/charts/_rels/chart81.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2.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77.xml"/><Relationship Id="rId1" Type="http://schemas.microsoft.com/office/2011/relationships/chartStyle" Target="style77.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78.xml"/><Relationship Id="rId1" Type="http://schemas.microsoft.com/office/2011/relationships/chartStyle" Target="style78.xml"/></Relationships>
</file>

<file path=xl/charts/_rels/chart85.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6.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7.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8.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9.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84.xml"/><Relationship Id="rId1" Type="http://schemas.microsoft.com/office/2011/relationships/chartStyle" Target="style84.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85.xml"/><Relationship Id="rId1" Type="http://schemas.microsoft.com/office/2011/relationships/chartStyle" Target="style85.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86.xml"/><Relationship Id="rId1" Type="http://schemas.microsoft.com/office/2011/relationships/chartStyle" Target="style86.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94.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5.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6.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7.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8.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92.xml"/><Relationship Id="rId1" Type="http://schemas.microsoft.com/office/2011/relationships/chartStyle" Target="style9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solidFill>
                  <a:sysClr val="windowText" lastClr="000000"/>
                </a:solidFill>
              </a:rPr>
              <a:t>Incidenza per fasce d'età 1996-2000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'TUTTE LE SEDI'!$L$5</c:f>
              <c:strCache>
                <c:ptCount val="1"/>
                <c:pt idx="0">
                  <c:v>MASCHI</c:v>
                </c:pt>
              </c:strCache>
            </c:strRef>
          </c:tx>
          <c:spPr>
            <a:solidFill>
              <a:schemeClr val="accent1"/>
            </a:solidFill>
            <a:ln>
              <a:noFill/>
            </a:ln>
            <a:effectLst/>
          </c:spPr>
          <c:invertIfNegative val="0"/>
          <c:cat>
            <c:strRef>
              <c:f>'TUTTE LE SEDI'!$M$4:$AD$4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'TUTTE LE SEDI'!$M$5:$AD$5</c:f>
              <c:numCache>
                <c:formatCode>0.0</c:formatCode>
                <c:ptCount val="18"/>
                <c:pt idx="0">
                  <c:v>28.72</c:v>
                </c:pt>
                <c:pt idx="1">
                  <c:v>21.29</c:v>
                </c:pt>
                <c:pt idx="2">
                  <c:v>5.86</c:v>
                </c:pt>
                <c:pt idx="3">
                  <c:v>25.59</c:v>
                </c:pt>
                <c:pt idx="4">
                  <c:v>31.94</c:v>
                </c:pt>
                <c:pt idx="5">
                  <c:v>46.73</c:v>
                </c:pt>
                <c:pt idx="6">
                  <c:v>79.180000000000007</c:v>
                </c:pt>
                <c:pt idx="7">
                  <c:v>70.349999999999994</c:v>
                </c:pt>
                <c:pt idx="8">
                  <c:v>147.21</c:v>
                </c:pt>
                <c:pt idx="9">
                  <c:v>240.95</c:v>
                </c:pt>
                <c:pt idx="10">
                  <c:v>464.3</c:v>
                </c:pt>
                <c:pt idx="11">
                  <c:v>734.3</c:v>
                </c:pt>
                <c:pt idx="12">
                  <c:v>1294.7</c:v>
                </c:pt>
                <c:pt idx="13">
                  <c:v>1952.31</c:v>
                </c:pt>
                <c:pt idx="14">
                  <c:v>2711.05</c:v>
                </c:pt>
                <c:pt idx="15">
                  <c:v>3151.14</c:v>
                </c:pt>
                <c:pt idx="16">
                  <c:v>3453.61</c:v>
                </c:pt>
                <c:pt idx="17">
                  <c:v>3296.7</c:v>
                </c:pt>
              </c:numCache>
            </c:numRef>
          </c:val>
          <c:extLst>
            <c:ext xmlns:c16="http://schemas.microsoft.com/office/drawing/2014/chart" uri="{C3380CC4-5D6E-409C-BE32-E72D297353CC}">
              <c16:uniqueId val="{00000000-6B88-4B54-BA24-389E8E57EF3F}"/>
            </c:ext>
          </c:extLst>
        </c:ser>
        <c:ser>
          <c:idx val="1"/>
          <c:order val="1"/>
          <c:tx>
            <c:strRef>
              <c:f>'TUTTE LE SEDI'!$L$6</c:f>
              <c:strCache>
                <c:ptCount val="1"/>
                <c:pt idx="0">
                  <c:v>FEMMINE</c:v>
                </c:pt>
              </c:strCache>
            </c:strRef>
          </c:tx>
          <c:spPr>
            <a:solidFill>
              <a:schemeClr val="accent2"/>
            </a:solidFill>
            <a:ln>
              <a:noFill/>
            </a:ln>
            <a:effectLst/>
          </c:spPr>
          <c:invertIfNegative val="0"/>
          <c:cat>
            <c:strRef>
              <c:f>'TUTTE LE SEDI'!$M$4:$AD$4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'TUTTE LE SEDI'!$M$6:$AD$6</c:f>
              <c:numCache>
                <c:formatCode>0.0</c:formatCode>
                <c:ptCount val="18"/>
                <c:pt idx="0">
                  <c:v>13.5</c:v>
                </c:pt>
                <c:pt idx="1">
                  <c:v>6.35</c:v>
                </c:pt>
                <c:pt idx="2">
                  <c:v>5.91</c:v>
                </c:pt>
                <c:pt idx="3">
                  <c:v>26.23</c:v>
                </c:pt>
                <c:pt idx="4">
                  <c:v>30.16</c:v>
                </c:pt>
                <c:pt idx="5">
                  <c:v>61.63</c:v>
                </c:pt>
                <c:pt idx="6">
                  <c:v>94.67</c:v>
                </c:pt>
                <c:pt idx="7">
                  <c:v>158.44</c:v>
                </c:pt>
                <c:pt idx="8">
                  <c:v>310.92</c:v>
                </c:pt>
                <c:pt idx="9">
                  <c:v>428.2</c:v>
                </c:pt>
                <c:pt idx="10">
                  <c:v>575.34</c:v>
                </c:pt>
                <c:pt idx="11">
                  <c:v>605.21</c:v>
                </c:pt>
                <c:pt idx="12">
                  <c:v>793.36</c:v>
                </c:pt>
                <c:pt idx="13">
                  <c:v>950.94</c:v>
                </c:pt>
                <c:pt idx="14">
                  <c:v>1216.23</c:v>
                </c:pt>
                <c:pt idx="15">
                  <c:v>1465.29</c:v>
                </c:pt>
                <c:pt idx="16">
                  <c:v>1664.99</c:v>
                </c:pt>
                <c:pt idx="17">
                  <c:v>1753.23</c:v>
                </c:pt>
              </c:numCache>
            </c:numRef>
          </c:val>
          <c:extLst>
            <c:ext xmlns:c16="http://schemas.microsoft.com/office/drawing/2014/chart" uri="{C3380CC4-5D6E-409C-BE32-E72D297353CC}">
              <c16:uniqueId val="{00000001-6B88-4B54-BA24-389E8E57EF3F}"/>
            </c:ext>
          </c:extLst>
        </c:ser>
        <c:dLbls>
          <c:showLegendKey val="0"/>
          <c:showVal val="0"/>
          <c:showCatName val="0"/>
          <c:showSerName val="0"/>
          <c:showPercent val="0"/>
          <c:showBubbleSize val="0"/>
        </c:dLbls>
        <c:gapWidth val="100"/>
        <c:axId val="1722907935"/>
        <c:axId val="1722912095"/>
      </c:barChart>
      <c:catAx>
        <c:axId val="1722907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22912095"/>
        <c:crossesAt val="0"/>
        <c:auto val="0"/>
        <c:lblAlgn val="ctr"/>
        <c:lblOffset val="100"/>
        <c:noMultiLvlLbl val="0"/>
      </c:catAx>
      <c:valAx>
        <c:axId val="1722912095"/>
        <c:scaling>
          <c:orientation val="minMax"/>
          <c:max val="35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22907935"/>
        <c:crosses val="autoZero"/>
        <c:crossBetween val="between"/>
        <c:majorUnit val="500"/>
        <c:minorUnit val="100"/>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TESTA-COLLO 1996-2000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'TESTA-COLLO'!$I$5</c:f>
              <c:strCache>
                <c:ptCount val="1"/>
                <c:pt idx="0">
                  <c:v>MASCHI </c:v>
                </c:pt>
              </c:strCache>
            </c:strRef>
          </c:tx>
          <c:spPr>
            <a:solidFill>
              <a:schemeClr val="accent1"/>
            </a:solidFill>
            <a:ln>
              <a:noFill/>
            </a:ln>
            <a:effectLst/>
          </c:spPr>
          <c:invertIfNegative val="0"/>
          <c:cat>
            <c:strRef>
              <c:f>'TESTA-COLLO'!$J$4:$AA$4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'TESTA-COLLO'!$J$5:$AA$5</c:f>
              <c:numCache>
                <c:formatCode>General</c:formatCode>
                <c:ptCount val="18"/>
                <c:pt idx="0">
                  <c:v>0</c:v>
                </c:pt>
                <c:pt idx="1">
                  <c:v>3.04</c:v>
                </c:pt>
                <c:pt idx="2">
                  <c:v>0</c:v>
                </c:pt>
                <c:pt idx="3">
                  <c:v>0</c:v>
                </c:pt>
                <c:pt idx="4">
                  <c:v>0</c:v>
                </c:pt>
                <c:pt idx="5">
                  <c:v>0</c:v>
                </c:pt>
                <c:pt idx="6">
                  <c:v>3.52</c:v>
                </c:pt>
                <c:pt idx="7">
                  <c:v>3.7</c:v>
                </c:pt>
                <c:pt idx="8">
                  <c:v>5.97</c:v>
                </c:pt>
                <c:pt idx="9">
                  <c:v>20.079999999999998</c:v>
                </c:pt>
                <c:pt idx="10">
                  <c:v>32.659999999999997</c:v>
                </c:pt>
                <c:pt idx="11">
                  <c:v>48.08</c:v>
                </c:pt>
                <c:pt idx="12">
                  <c:v>56.48</c:v>
                </c:pt>
                <c:pt idx="13">
                  <c:v>93.29</c:v>
                </c:pt>
                <c:pt idx="14">
                  <c:v>90.11</c:v>
                </c:pt>
                <c:pt idx="15">
                  <c:v>76.39</c:v>
                </c:pt>
                <c:pt idx="16">
                  <c:v>71.45</c:v>
                </c:pt>
                <c:pt idx="17">
                  <c:v>48.48</c:v>
                </c:pt>
              </c:numCache>
            </c:numRef>
          </c:val>
          <c:extLst>
            <c:ext xmlns:c16="http://schemas.microsoft.com/office/drawing/2014/chart" uri="{C3380CC4-5D6E-409C-BE32-E72D297353CC}">
              <c16:uniqueId val="{00000000-9AA2-44E0-9FB4-99EA41BD8E26}"/>
            </c:ext>
          </c:extLst>
        </c:ser>
        <c:ser>
          <c:idx val="1"/>
          <c:order val="1"/>
          <c:tx>
            <c:strRef>
              <c:f>'TESTA-COLLO'!$I$6</c:f>
              <c:strCache>
                <c:ptCount val="1"/>
                <c:pt idx="0">
                  <c:v>FEMMINE </c:v>
                </c:pt>
              </c:strCache>
            </c:strRef>
          </c:tx>
          <c:spPr>
            <a:solidFill>
              <a:schemeClr val="accent2"/>
            </a:solidFill>
            <a:ln>
              <a:noFill/>
            </a:ln>
            <a:effectLst/>
          </c:spPr>
          <c:invertIfNegative val="0"/>
          <c:cat>
            <c:strRef>
              <c:f>'TESTA-COLLO'!$J$4:$AA$4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'TESTA-COLLO'!$J$6:$AA$6</c:f>
              <c:numCache>
                <c:formatCode>General</c:formatCode>
                <c:ptCount val="18"/>
                <c:pt idx="0">
                  <c:v>0</c:v>
                </c:pt>
                <c:pt idx="1">
                  <c:v>0</c:v>
                </c:pt>
                <c:pt idx="2">
                  <c:v>0</c:v>
                </c:pt>
                <c:pt idx="3">
                  <c:v>0</c:v>
                </c:pt>
                <c:pt idx="4">
                  <c:v>0</c:v>
                </c:pt>
                <c:pt idx="5">
                  <c:v>0</c:v>
                </c:pt>
                <c:pt idx="6">
                  <c:v>3.64</c:v>
                </c:pt>
                <c:pt idx="7">
                  <c:v>0</c:v>
                </c:pt>
                <c:pt idx="8">
                  <c:v>4.04</c:v>
                </c:pt>
                <c:pt idx="9">
                  <c:v>6.09</c:v>
                </c:pt>
                <c:pt idx="10">
                  <c:v>6.72</c:v>
                </c:pt>
                <c:pt idx="11">
                  <c:v>10.29</c:v>
                </c:pt>
                <c:pt idx="12">
                  <c:v>4.01</c:v>
                </c:pt>
                <c:pt idx="13">
                  <c:v>10.119999999999999</c:v>
                </c:pt>
                <c:pt idx="14">
                  <c:v>8.34</c:v>
                </c:pt>
                <c:pt idx="15">
                  <c:v>16.37</c:v>
                </c:pt>
                <c:pt idx="16">
                  <c:v>18.579999999999998</c:v>
                </c:pt>
                <c:pt idx="17">
                  <c:v>15.52</c:v>
                </c:pt>
              </c:numCache>
            </c:numRef>
          </c:val>
          <c:extLst>
            <c:ext xmlns:c16="http://schemas.microsoft.com/office/drawing/2014/chart" uri="{C3380CC4-5D6E-409C-BE32-E72D297353CC}">
              <c16:uniqueId val="{00000001-9AA2-44E0-9FB4-99EA41BD8E26}"/>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VESCICA</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2"/>
            </a:solidFill>
            <a:ln w="9525" cap="flat" cmpd="sng" algn="ctr">
              <a:solidFill>
                <a:srgbClr val="FF7C80"/>
              </a:solidFill>
              <a:round/>
            </a:ln>
            <a:effectLst/>
          </c:spPr>
          <c:invertIfNegative val="0"/>
          <c:dPt>
            <c:idx val="2"/>
            <c:invertIfNegative val="0"/>
            <c:bubble3D val="0"/>
            <c:spPr>
              <a:pattFill prst="pct5">
                <a:fgClr>
                  <a:schemeClr val="accent2">
                    <a:lumMod val="40000"/>
                    <a:lumOff val="60000"/>
                  </a:schemeClr>
                </a:fgClr>
                <a:bgClr>
                  <a:schemeClr val="accent2">
                    <a:lumMod val="75000"/>
                  </a:schemeClr>
                </a:bgClr>
              </a:pattFill>
              <a:ln w="9525" cap="flat" cmpd="sng" algn="ctr">
                <a:solidFill>
                  <a:srgbClr val="FF7C80"/>
                </a:solidFill>
                <a:round/>
              </a:ln>
              <a:effectLst/>
            </c:spPr>
            <c:extLst>
              <c:ext xmlns:c16="http://schemas.microsoft.com/office/drawing/2014/chart" uri="{C3380CC4-5D6E-409C-BE32-E72D297353CC}">
                <c16:uniqueId val="{00000002-C609-46BF-BA77-A4EABDE9C2C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14.6</c:v>
              </c:pt>
              <c:pt idx="1">
                <c:v>14.8</c:v>
              </c:pt>
              <c:pt idx="2">
                <c:v>14.6</c:v>
              </c:pt>
              <c:pt idx="3">
                <c:v>14.9</c:v>
              </c:pt>
              <c:pt idx="4">
                <c:v>13.4</c:v>
              </c:pt>
            </c:numLit>
          </c:val>
          <c:extLst>
            <c:ext xmlns:c16="http://schemas.microsoft.com/office/drawing/2014/chart" uri="{C3380CC4-5D6E-409C-BE32-E72D297353CC}">
              <c16:uniqueId val="{00000000-C609-46BF-BA77-A4EABDE9C2C5}"/>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VESCICA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lineChart>
        <c:grouping val="standard"/>
        <c:varyColors val="0"/>
        <c:ser>
          <c:idx val="0"/>
          <c:order val="0"/>
          <c:tx>
            <c:v>0-49</c:v>
          </c:tx>
          <c:spPr>
            <a:ln w="28575" cap="rnd">
              <a:solidFill>
                <a:schemeClr val="accent5">
                  <a:lumMod val="60000"/>
                  <a:lumOff val="40000"/>
                </a:schemeClr>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4.4400000000000004</c:v>
              </c:pt>
              <c:pt idx="1">
                <c:v>4.63</c:v>
              </c:pt>
              <c:pt idx="2">
                <c:v>4.59</c:v>
              </c:pt>
              <c:pt idx="3">
                <c:v>2.2799999999999998</c:v>
              </c:pt>
              <c:pt idx="4">
                <c:v>3.28</c:v>
              </c:pt>
              <c:pt idx="6">
                <c:v>0.94</c:v>
              </c:pt>
              <c:pt idx="7">
                <c:v>5.7</c:v>
              </c:pt>
              <c:pt idx="8">
                <c:v>2.86</c:v>
              </c:pt>
              <c:pt idx="9">
                <c:v>4.8600000000000003</c:v>
              </c:pt>
              <c:pt idx="10">
                <c:v>5.93</c:v>
              </c:pt>
            </c:numLit>
          </c:val>
          <c:smooth val="0"/>
          <c:extLst>
            <c:ext xmlns:c16="http://schemas.microsoft.com/office/drawing/2014/chart" uri="{C3380CC4-5D6E-409C-BE32-E72D297353CC}">
              <c16:uniqueId val="{00000000-3339-4E22-85C3-971C007E03B7}"/>
            </c:ext>
          </c:extLst>
        </c:ser>
        <c:ser>
          <c:idx val="1"/>
          <c:order val="1"/>
          <c:tx>
            <c:v>50-69</c:v>
          </c:tx>
          <c:spPr>
            <a:ln w="28575" cap="rnd">
              <a:solidFill>
                <a:srgbClr val="00B0F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141.94</c:v>
              </c:pt>
              <c:pt idx="1">
                <c:v>118.71</c:v>
              </c:pt>
              <c:pt idx="2">
                <c:v>124.12</c:v>
              </c:pt>
              <c:pt idx="3">
                <c:v>132.63</c:v>
              </c:pt>
              <c:pt idx="4">
                <c:v>125.46</c:v>
              </c:pt>
              <c:pt idx="6">
                <c:v>111.87</c:v>
              </c:pt>
              <c:pt idx="7">
                <c:v>147.34</c:v>
              </c:pt>
              <c:pt idx="8">
                <c:v>83.21</c:v>
              </c:pt>
              <c:pt idx="9">
                <c:v>104.89</c:v>
              </c:pt>
              <c:pt idx="10">
                <c:v>89.18</c:v>
              </c:pt>
            </c:numLit>
          </c:val>
          <c:smooth val="0"/>
          <c:extLst>
            <c:ext xmlns:c16="http://schemas.microsoft.com/office/drawing/2014/chart" uri="{C3380CC4-5D6E-409C-BE32-E72D297353CC}">
              <c16:uniqueId val="{00000001-3339-4E22-85C3-971C007E03B7}"/>
            </c:ext>
          </c:extLst>
        </c:ser>
        <c:ser>
          <c:idx val="2"/>
          <c:order val="2"/>
          <c:tx>
            <c:v>70+</c:v>
          </c:tx>
          <c:spPr>
            <a:ln w="28575" cap="rnd">
              <a:solidFill>
                <a:schemeClr val="accent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350.26</c:v>
              </c:pt>
              <c:pt idx="1">
                <c:v>294.36</c:v>
              </c:pt>
              <c:pt idx="2">
                <c:v>406.36</c:v>
              </c:pt>
              <c:pt idx="3">
                <c:v>369.32</c:v>
              </c:pt>
              <c:pt idx="4">
                <c:v>373.67</c:v>
              </c:pt>
              <c:pt idx="6">
                <c:v>384.76</c:v>
              </c:pt>
              <c:pt idx="7">
                <c:v>349.07</c:v>
              </c:pt>
              <c:pt idx="8">
                <c:v>302.83999999999997</c:v>
              </c:pt>
              <c:pt idx="9">
                <c:v>302.56</c:v>
              </c:pt>
              <c:pt idx="10">
                <c:v>295.27</c:v>
              </c:pt>
            </c:numLit>
          </c:val>
          <c:smooth val="0"/>
          <c:extLst>
            <c:ext xmlns:c16="http://schemas.microsoft.com/office/drawing/2014/chart" uri="{C3380CC4-5D6E-409C-BE32-E72D297353CC}">
              <c16:uniqueId val="{00000002-3339-4E22-85C3-971C007E03B7}"/>
            </c:ext>
          </c:extLst>
        </c:ser>
        <c:ser>
          <c:idx val="3"/>
          <c:order val="3"/>
          <c:tx>
            <c:v>0-70+</c:v>
          </c:tx>
          <c:spPr>
            <a:ln w="28575" cap="rnd">
              <a:solidFill>
                <a:schemeClr val="tx2"/>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87.23</c:v>
              </c:pt>
              <c:pt idx="1">
                <c:v>73.709999999999994</c:v>
              </c:pt>
              <c:pt idx="2">
                <c:v>90.72</c:v>
              </c:pt>
              <c:pt idx="3">
                <c:v>86.25</c:v>
              </c:pt>
              <c:pt idx="4">
                <c:v>85.68</c:v>
              </c:pt>
              <c:pt idx="6">
                <c:v>82.41</c:v>
              </c:pt>
              <c:pt idx="7">
                <c:v>89.18</c:v>
              </c:pt>
              <c:pt idx="8">
                <c:v>64.94</c:v>
              </c:pt>
              <c:pt idx="9">
                <c:v>71.55</c:v>
              </c:pt>
              <c:pt idx="10">
                <c:v>67.25</c:v>
              </c:pt>
            </c:numLit>
          </c:val>
          <c:smooth val="0"/>
          <c:extLst>
            <c:ext xmlns:c16="http://schemas.microsoft.com/office/drawing/2014/chart" uri="{C3380CC4-5D6E-409C-BE32-E72D297353CC}">
              <c16:uniqueId val="{00000003-3339-4E22-85C3-971C007E03B7}"/>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VESCICA</a:t>
            </a:r>
          </a:p>
        </c:rich>
      </c:tx>
      <c:overlay val="0"/>
      <c:spPr>
        <a:noFill/>
        <a:ln>
          <a:noFill/>
        </a:ln>
        <a:effectLst/>
      </c:spPr>
    </c:title>
    <c:autoTitleDeleted val="0"/>
    <c:plotArea>
      <c:layout/>
      <c:lineChart>
        <c:grouping val="standard"/>
        <c:varyColors val="0"/>
        <c:ser>
          <c:idx val="4"/>
          <c:order val="0"/>
          <c:tx>
            <c:v>0-49</c:v>
          </c:tx>
          <c:spPr>
            <a:ln w="28575">
              <a:solidFill>
                <a:schemeClr val="accent2"/>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2.34</c:v>
              </c:pt>
              <c:pt idx="1">
                <c:v>2.25</c:v>
              </c:pt>
              <c:pt idx="2">
                <c:v>1.1599999999999999</c:v>
              </c:pt>
              <c:pt idx="3">
                <c:v>0.97</c:v>
              </c:pt>
              <c:pt idx="4">
                <c:v>0</c:v>
              </c:pt>
              <c:pt idx="6">
                <c:v>0.95</c:v>
              </c:pt>
              <c:pt idx="7">
                <c:v>1.99</c:v>
              </c:pt>
              <c:pt idx="8">
                <c:v>1.3</c:v>
              </c:pt>
              <c:pt idx="9">
                <c:v>0</c:v>
              </c:pt>
              <c:pt idx="10">
                <c:v>0</c:v>
              </c:pt>
            </c:numLit>
          </c:val>
          <c:smooth val="0"/>
          <c:extLst>
            <c:ext xmlns:c16="http://schemas.microsoft.com/office/drawing/2014/chart" uri="{C3380CC4-5D6E-409C-BE32-E72D297353CC}">
              <c16:uniqueId val="{00000000-7D7C-4EF6-B036-D737BA95CD23}"/>
            </c:ext>
          </c:extLst>
        </c:ser>
        <c:ser>
          <c:idx val="5"/>
          <c:order val="1"/>
          <c:tx>
            <c:v>50-69</c:v>
          </c:tx>
          <c:spPr>
            <a:ln w="28575">
              <a:solidFill>
                <a:srgbClr val="FF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16.440000000000001</c:v>
              </c:pt>
              <c:pt idx="1">
                <c:v>20.32</c:v>
              </c:pt>
              <c:pt idx="2">
                <c:v>20.55</c:v>
              </c:pt>
              <c:pt idx="3">
                <c:v>21.65</c:v>
              </c:pt>
              <c:pt idx="4">
                <c:v>29.54</c:v>
              </c:pt>
              <c:pt idx="6">
                <c:v>30.39</c:v>
              </c:pt>
              <c:pt idx="7">
                <c:v>19.920000000000002</c:v>
              </c:pt>
              <c:pt idx="8">
                <c:v>34.229999999999997</c:v>
              </c:pt>
              <c:pt idx="9">
                <c:v>21.57</c:v>
              </c:pt>
              <c:pt idx="10">
                <c:v>30.53</c:v>
              </c:pt>
            </c:numLit>
          </c:val>
          <c:smooth val="0"/>
          <c:extLst>
            <c:ext xmlns:c16="http://schemas.microsoft.com/office/drawing/2014/chart" uri="{C3380CC4-5D6E-409C-BE32-E72D297353CC}">
              <c16:uniqueId val="{00000001-7D7C-4EF6-B036-D737BA95CD23}"/>
            </c:ext>
          </c:extLst>
        </c:ser>
        <c:ser>
          <c:idx val="6"/>
          <c:order val="2"/>
          <c:tx>
            <c:v>70+</c:v>
          </c:tx>
          <c:spPr>
            <a:ln w="28575">
              <a:solidFill>
                <a:srgbClr val="C0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72.61</c:v>
              </c:pt>
              <c:pt idx="1">
                <c:v>46.65</c:v>
              </c:pt>
              <c:pt idx="2">
                <c:v>65.09</c:v>
              </c:pt>
              <c:pt idx="3">
                <c:v>45.9</c:v>
              </c:pt>
              <c:pt idx="4">
                <c:v>63.39</c:v>
              </c:pt>
              <c:pt idx="6">
                <c:v>62.39</c:v>
              </c:pt>
              <c:pt idx="7">
                <c:v>53.26</c:v>
              </c:pt>
              <c:pt idx="8">
                <c:v>55.25</c:v>
              </c:pt>
              <c:pt idx="9">
                <c:v>30.34</c:v>
              </c:pt>
              <c:pt idx="10">
                <c:v>63.85</c:v>
              </c:pt>
            </c:numLit>
          </c:val>
          <c:smooth val="0"/>
          <c:extLst>
            <c:ext xmlns:c16="http://schemas.microsoft.com/office/drawing/2014/chart" uri="{C3380CC4-5D6E-409C-BE32-E72D297353CC}">
              <c16:uniqueId val="{00000002-7D7C-4EF6-B036-D737BA95CD23}"/>
            </c:ext>
          </c:extLst>
        </c:ser>
        <c:ser>
          <c:idx val="7"/>
          <c:order val="3"/>
          <c:tx>
            <c:v>0-70+</c:v>
          </c:tx>
          <c:spPr>
            <a:ln w="28575">
              <a:solidFill>
                <a:schemeClr val="tx2"/>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15.7</c:v>
              </c:pt>
              <c:pt idx="1">
                <c:v>12.98</c:v>
              </c:pt>
              <c:pt idx="2">
                <c:v>14.96</c:v>
              </c:pt>
              <c:pt idx="3">
                <c:v>12.43</c:v>
              </c:pt>
              <c:pt idx="4">
                <c:v>16.260000000000002</c:v>
              </c:pt>
              <c:pt idx="6">
                <c:v>16.91</c:v>
              </c:pt>
              <c:pt idx="7">
                <c:v>13.65</c:v>
              </c:pt>
              <c:pt idx="8">
                <c:v>17.079999999999998</c:v>
              </c:pt>
              <c:pt idx="9">
                <c:v>9.64</c:v>
              </c:pt>
              <c:pt idx="10">
                <c:v>16.57</c:v>
              </c:pt>
            </c:numLit>
          </c:val>
          <c:smooth val="0"/>
          <c:extLst>
            <c:ext xmlns:c16="http://schemas.microsoft.com/office/drawing/2014/chart" uri="{C3380CC4-5D6E-409C-BE32-E72D297353CC}">
              <c16:uniqueId val="{00000003-7D7C-4EF6-B036-D737BA95CD23}"/>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ENCEFALO E ALTRO SNC (maligni) 1996-2000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'ENCEFALO-ALTRO SNC'!$I$5</c:f>
              <c:strCache>
                <c:ptCount val="1"/>
                <c:pt idx="0">
                  <c:v>MASCHI </c:v>
                </c:pt>
              </c:strCache>
            </c:strRef>
          </c:tx>
          <c:spPr>
            <a:solidFill>
              <a:schemeClr val="accent1"/>
            </a:solidFill>
            <a:ln>
              <a:noFill/>
            </a:ln>
            <a:effectLst/>
          </c:spPr>
          <c:invertIfNegative val="0"/>
          <c:cat>
            <c:strRef>
              <c:f>'ENCEFALO-ALTRO SNC'!$J$4:$AA$4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'ENCEFALO-ALTRO SNC'!$J$5:$AA$5</c:f>
              <c:numCache>
                <c:formatCode>General</c:formatCode>
                <c:ptCount val="18"/>
                <c:pt idx="0">
                  <c:v>3.19</c:v>
                </c:pt>
                <c:pt idx="1">
                  <c:v>6.08</c:v>
                </c:pt>
                <c:pt idx="2">
                  <c:v>2.93</c:v>
                </c:pt>
                <c:pt idx="3">
                  <c:v>0</c:v>
                </c:pt>
                <c:pt idx="4">
                  <c:v>2.13</c:v>
                </c:pt>
                <c:pt idx="5">
                  <c:v>3.74</c:v>
                </c:pt>
                <c:pt idx="6">
                  <c:v>10.56</c:v>
                </c:pt>
                <c:pt idx="7">
                  <c:v>9.26</c:v>
                </c:pt>
                <c:pt idx="8">
                  <c:v>11.94</c:v>
                </c:pt>
                <c:pt idx="9">
                  <c:v>14.06</c:v>
                </c:pt>
                <c:pt idx="10">
                  <c:v>28</c:v>
                </c:pt>
                <c:pt idx="11">
                  <c:v>17.48</c:v>
                </c:pt>
                <c:pt idx="12">
                  <c:v>21.72</c:v>
                </c:pt>
                <c:pt idx="13">
                  <c:v>20.48</c:v>
                </c:pt>
                <c:pt idx="14">
                  <c:v>23.17</c:v>
                </c:pt>
                <c:pt idx="15">
                  <c:v>26.74</c:v>
                </c:pt>
                <c:pt idx="16">
                  <c:v>29.77</c:v>
                </c:pt>
                <c:pt idx="17">
                  <c:v>56.56</c:v>
                </c:pt>
              </c:numCache>
            </c:numRef>
          </c:val>
          <c:extLst>
            <c:ext xmlns:c16="http://schemas.microsoft.com/office/drawing/2014/chart" uri="{C3380CC4-5D6E-409C-BE32-E72D297353CC}">
              <c16:uniqueId val="{00000000-8517-4614-B8C7-66252CBDA348}"/>
            </c:ext>
          </c:extLst>
        </c:ser>
        <c:ser>
          <c:idx val="1"/>
          <c:order val="1"/>
          <c:tx>
            <c:strRef>
              <c:f>'ENCEFALO-ALTRO SNC'!$I$6</c:f>
              <c:strCache>
                <c:ptCount val="1"/>
                <c:pt idx="0">
                  <c:v>FEMMINE </c:v>
                </c:pt>
              </c:strCache>
            </c:strRef>
          </c:tx>
          <c:spPr>
            <a:solidFill>
              <a:schemeClr val="accent2"/>
            </a:solidFill>
            <a:ln>
              <a:noFill/>
            </a:ln>
            <a:effectLst/>
          </c:spPr>
          <c:invertIfNegative val="0"/>
          <c:cat>
            <c:strRef>
              <c:f>'ENCEFALO-ALTRO SNC'!$J$4:$AA$4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'ENCEFALO-ALTRO SNC'!$J$6:$AA$6</c:f>
              <c:numCache>
                <c:formatCode>General</c:formatCode>
                <c:ptCount val="18"/>
                <c:pt idx="0">
                  <c:v>0</c:v>
                </c:pt>
                <c:pt idx="1">
                  <c:v>0</c:v>
                </c:pt>
                <c:pt idx="2">
                  <c:v>0</c:v>
                </c:pt>
                <c:pt idx="3">
                  <c:v>0</c:v>
                </c:pt>
                <c:pt idx="4">
                  <c:v>2.15</c:v>
                </c:pt>
                <c:pt idx="5">
                  <c:v>1.93</c:v>
                </c:pt>
                <c:pt idx="6">
                  <c:v>5.46</c:v>
                </c:pt>
                <c:pt idx="7">
                  <c:v>7.54</c:v>
                </c:pt>
                <c:pt idx="8">
                  <c:v>4.04</c:v>
                </c:pt>
                <c:pt idx="9">
                  <c:v>6.09</c:v>
                </c:pt>
                <c:pt idx="10">
                  <c:v>8.9499999999999993</c:v>
                </c:pt>
                <c:pt idx="11">
                  <c:v>16.47</c:v>
                </c:pt>
                <c:pt idx="12">
                  <c:v>8.01</c:v>
                </c:pt>
                <c:pt idx="13">
                  <c:v>32.369999999999997</c:v>
                </c:pt>
                <c:pt idx="14">
                  <c:v>39.64</c:v>
                </c:pt>
                <c:pt idx="15">
                  <c:v>19.100000000000001</c:v>
                </c:pt>
                <c:pt idx="16">
                  <c:v>14.87</c:v>
                </c:pt>
                <c:pt idx="17">
                  <c:v>7.76</c:v>
                </c:pt>
              </c:numCache>
            </c:numRef>
          </c:val>
          <c:extLst>
            <c:ext xmlns:c16="http://schemas.microsoft.com/office/drawing/2014/chart" uri="{C3380CC4-5D6E-409C-BE32-E72D297353CC}">
              <c16:uniqueId val="{00000001-8517-4614-B8C7-66252CBDA348}"/>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ENCEFALO E ALTRO SNC (maligni)</a:t>
            </a:r>
            <a:r>
              <a:rPr lang="it-IT" baseline="0">
                <a:solidFill>
                  <a:sysClr val="windowText" lastClr="000000"/>
                </a:solidFill>
              </a:rPr>
              <a:t> </a:t>
            </a:r>
            <a:r>
              <a:rPr lang="it-IT">
                <a:solidFill>
                  <a:sysClr val="windowText" lastClr="000000"/>
                </a:solidFill>
              </a:rPr>
              <a:t>2011-2015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'ENCEFALO-ALTRO SNC'!$I$10</c:f>
              <c:strCache>
                <c:ptCount val="1"/>
                <c:pt idx="0">
                  <c:v>MASCHI</c:v>
                </c:pt>
              </c:strCache>
            </c:strRef>
          </c:tx>
          <c:spPr>
            <a:solidFill>
              <a:schemeClr val="accent1"/>
            </a:solidFill>
            <a:ln>
              <a:noFill/>
            </a:ln>
            <a:effectLst/>
          </c:spPr>
          <c:invertIfNegative val="0"/>
          <c:cat>
            <c:strRef>
              <c:f>'ENCEFALO-ALTRO SNC'!$J$4:$AA$4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'ENCEFALO-ALTRO SNC'!$J$10:$AA$10</c:f>
              <c:numCache>
                <c:formatCode>General</c:formatCode>
                <c:ptCount val="18"/>
                <c:pt idx="0">
                  <c:v>5.46</c:v>
                </c:pt>
                <c:pt idx="1">
                  <c:v>0</c:v>
                </c:pt>
                <c:pt idx="2">
                  <c:v>0</c:v>
                </c:pt>
                <c:pt idx="3">
                  <c:v>2.66</c:v>
                </c:pt>
                <c:pt idx="4">
                  <c:v>0</c:v>
                </c:pt>
                <c:pt idx="5">
                  <c:v>0</c:v>
                </c:pt>
                <c:pt idx="6">
                  <c:v>6.07</c:v>
                </c:pt>
                <c:pt idx="7">
                  <c:v>5.2</c:v>
                </c:pt>
                <c:pt idx="8">
                  <c:v>4.8899999999999997</c:v>
                </c:pt>
                <c:pt idx="9">
                  <c:v>9.7799999999999994</c:v>
                </c:pt>
                <c:pt idx="10">
                  <c:v>12.42</c:v>
                </c:pt>
                <c:pt idx="11">
                  <c:v>9.9</c:v>
                </c:pt>
                <c:pt idx="12">
                  <c:v>18.579999999999998</c:v>
                </c:pt>
                <c:pt idx="13">
                  <c:v>34.57</c:v>
                </c:pt>
                <c:pt idx="14">
                  <c:v>32.549999999999997</c:v>
                </c:pt>
                <c:pt idx="15">
                  <c:v>34.03</c:v>
                </c:pt>
                <c:pt idx="16">
                  <c:v>35.020000000000003</c:v>
                </c:pt>
                <c:pt idx="17">
                  <c:v>29.55</c:v>
                </c:pt>
              </c:numCache>
            </c:numRef>
          </c:val>
          <c:extLst>
            <c:ext xmlns:c16="http://schemas.microsoft.com/office/drawing/2014/chart" uri="{C3380CC4-5D6E-409C-BE32-E72D297353CC}">
              <c16:uniqueId val="{00000000-ADA1-4AFD-8732-A5497AF63B00}"/>
            </c:ext>
          </c:extLst>
        </c:ser>
        <c:ser>
          <c:idx val="1"/>
          <c:order val="1"/>
          <c:tx>
            <c:strRef>
              <c:f>'ENCEFALO-ALTRO SNC'!$I$11</c:f>
              <c:strCache>
                <c:ptCount val="1"/>
                <c:pt idx="0">
                  <c:v>FEMMINE</c:v>
                </c:pt>
              </c:strCache>
            </c:strRef>
          </c:tx>
          <c:spPr>
            <a:solidFill>
              <a:schemeClr val="accent2"/>
            </a:solidFill>
            <a:ln>
              <a:noFill/>
            </a:ln>
            <a:effectLst/>
          </c:spPr>
          <c:invertIfNegative val="0"/>
          <c:cat>
            <c:strRef>
              <c:f>'ENCEFALO-ALTRO SNC'!$J$4:$AA$4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'ENCEFALO-ALTRO SNC'!$J$11:$AA$11</c:f>
              <c:numCache>
                <c:formatCode>General</c:formatCode>
                <c:ptCount val="18"/>
                <c:pt idx="0">
                  <c:v>2.89</c:v>
                </c:pt>
                <c:pt idx="1">
                  <c:v>2.89</c:v>
                </c:pt>
                <c:pt idx="2">
                  <c:v>0</c:v>
                </c:pt>
                <c:pt idx="3">
                  <c:v>0</c:v>
                </c:pt>
                <c:pt idx="4">
                  <c:v>7.64</c:v>
                </c:pt>
                <c:pt idx="5">
                  <c:v>0</c:v>
                </c:pt>
                <c:pt idx="6">
                  <c:v>4.01</c:v>
                </c:pt>
                <c:pt idx="7">
                  <c:v>1.73</c:v>
                </c:pt>
                <c:pt idx="8">
                  <c:v>4.95</c:v>
                </c:pt>
                <c:pt idx="9">
                  <c:v>4.87</c:v>
                </c:pt>
                <c:pt idx="10">
                  <c:v>12.13</c:v>
                </c:pt>
                <c:pt idx="11">
                  <c:v>15.14</c:v>
                </c:pt>
                <c:pt idx="12">
                  <c:v>7.9</c:v>
                </c:pt>
                <c:pt idx="13">
                  <c:v>15.72</c:v>
                </c:pt>
                <c:pt idx="14">
                  <c:v>32.18</c:v>
                </c:pt>
                <c:pt idx="15">
                  <c:v>24.73</c:v>
                </c:pt>
                <c:pt idx="16">
                  <c:v>13.21</c:v>
                </c:pt>
                <c:pt idx="17">
                  <c:v>7.04</c:v>
                </c:pt>
              </c:numCache>
            </c:numRef>
          </c:val>
          <c:extLst>
            <c:ext xmlns:c16="http://schemas.microsoft.com/office/drawing/2014/chart" uri="{C3380CC4-5D6E-409C-BE32-E72D297353CC}">
              <c16:uniqueId val="{00000001-ADA1-4AFD-8732-A5497AF63B00}"/>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'ENCEFALO-ALTRO SNC'!$I$32</c:f>
              <c:strCache>
                <c:ptCount val="1"/>
                <c:pt idx="0">
                  <c:v>MASCHI 1996-2000</c:v>
                </c:pt>
              </c:strCache>
            </c:strRef>
          </c:tx>
          <c:spPr>
            <a:solidFill>
              <a:schemeClr val="accent1"/>
            </a:solidFill>
            <a:ln>
              <a:noFill/>
            </a:ln>
            <a:effectLst/>
          </c:spPr>
          <c:invertIfNegative val="0"/>
          <c:cat>
            <c:strRef>
              <c:f>'ENCEFALO-ALTRO SNC'!$J$31:$AA$31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'ENCEFALO-ALTRO SNC'!$J$32:$AA$32</c:f>
              <c:numCache>
                <c:formatCode>General</c:formatCode>
                <c:ptCount val="18"/>
                <c:pt idx="0">
                  <c:v>3.19</c:v>
                </c:pt>
                <c:pt idx="1">
                  <c:v>6.08</c:v>
                </c:pt>
                <c:pt idx="2">
                  <c:v>2.93</c:v>
                </c:pt>
                <c:pt idx="3">
                  <c:v>0</c:v>
                </c:pt>
                <c:pt idx="4">
                  <c:v>2.13</c:v>
                </c:pt>
                <c:pt idx="5">
                  <c:v>3.74</c:v>
                </c:pt>
                <c:pt idx="6">
                  <c:v>10.56</c:v>
                </c:pt>
                <c:pt idx="7">
                  <c:v>9.26</c:v>
                </c:pt>
                <c:pt idx="8">
                  <c:v>11.94</c:v>
                </c:pt>
                <c:pt idx="9">
                  <c:v>14.06</c:v>
                </c:pt>
                <c:pt idx="10">
                  <c:v>28</c:v>
                </c:pt>
                <c:pt idx="11">
                  <c:v>17.48</c:v>
                </c:pt>
                <c:pt idx="12">
                  <c:v>21.72</c:v>
                </c:pt>
                <c:pt idx="13">
                  <c:v>20.48</c:v>
                </c:pt>
                <c:pt idx="14">
                  <c:v>23.17</c:v>
                </c:pt>
                <c:pt idx="15">
                  <c:v>26.74</c:v>
                </c:pt>
                <c:pt idx="16">
                  <c:v>29.77</c:v>
                </c:pt>
                <c:pt idx="17">
                  <c:v>56.56</c:v>
                </c:pt>
              </c:numCache>
            </c:numRef>
          </c:val>
          <c:extLst>
            <c:ext xmlns:c16="http://schemas.microsoft.com/office/drawing/2014/chart" uri="{C3380CC4-5D6E-409C-BE32-E72D297353CC}">
              <c16:uniqueId val="{00000000-33A9-4B8F-B475-C50A9FF45C48}"/>
            </c:ext>
          </c:extLst>
        </c:ser>
        <c:ser>
          <c:idx val="1"/>
          <c:order val="1"/>
          <c:tx>
            <c:strRef>
              <c:f>'ENCEFALO-ALTRO SNC'!$I$33</c:f>
              <c:strCache>
                <c:ptCount val="1"/>
                <c:pt idx="0">
                  <c:v>MASCHI 2011-2015</c:v>
                </c:pt>
              </c:strCache>
            </c:strRef>
          </c:tx>
          <c:spPr>
            <a:solidFill>
              <a:schemeClr val="accent2"/>
            </a:solidFill>
            <a:ln>
              <a:noFill/>
            </a:ln>
            <a:effectLst/>
          </c:spPr>
          <c:invertIfNegative val="0"/>
          <c:cat>
            <c:strRef>
              <c:f>'ENCEFALO-ALTRO SNC'!$J$31:$AA$31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'ENCEFALO-ALTRO SNC'!$J$33:$AA$33</c:f>
              <c:numCache>
                <c:formatCode>General</c:formatCode>
                <c:ptCount val="18"/>
                <c:pt idx="0">
                  <c:v>5.46</c:v>
                </c:pt>
                <c:pt idx="1">
                  <c:v>0</c:v>
                </c:pt>
                <c:pt idx="2">
                  <c:v>0</c:v>
                </c:pt>
                <c:pt idx="3">
                  <c:v>2.66</c:v>
                </c:pt>
                <c:pt idx="4">
                  <c:v>0</c:v>
                </c:pt>
                <c:pt idx="5">
                  <c:v>0</c:v>
                </c:pt>
                <c:pt idx="6">
                  <c:v>6.07</c:v>
                </c:pt>
                <c:pt idx="7">
                  <c:v>5.2</c:v>
                </c:pt>
                <c:pt idx="8">
                  <c:v>4.8899999999999997</c:v>
                </c:pt>
                <c:pt idx="9">
                  <c:v>9.7799999999999994</c:v>
                </c:pt>
                <c:pt idx="10">
                  <c:v>12.42</c:v>
                </c:pt>
                <c:pt idx="11">
                  <c:v>9.9</c:v>
                </c:pt>
                <c:pt idx="12">
                  <c:v>18.579999999999998</c:v>
                </c:pt>
                <c:pt idx="13">
                  <c:v>34.57</c:v>
                </c:pt>
                <c:pt idx="14">
                  <c:v>32.549999999999997</c:v>
                </c:pt>
                <c:pt idx="15">
                  <c:v>34.03</c:v>
                </c:pt>
                <c:pt idx="16">
                  <c:v>35.020000000000003</c:v>
                </c:pt>
                <c:pt idx="17">
                  <c:v>29.55</c:v>
                </c:pt>
              </c:numCache>
            </c:numRef>
          </c:val>
          <c:extLst>
            <c:ext xmlns:c16="http://schemas.microsoft.com/office/drawing/2014/chart" uri="{C3380CC4-5D6E-409C-BE32-E72D297353CC}">
              <c16:uniqueId val="{00000001-33A9-4B8F-B475-C50A9FF45C48}"/>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'ENCEFALO-ALTRO SNC'!$I$36</c:f>
              <c:strCache>
                <c:ptCount val="1"/>
                <c:pt idx="0">
                  <c:v>FEMMINE 1996-2000</c:v>
                </c:pt>
              </c:strCache>
            </c:strRef>
          </c:tx>
          <c:spPr>
            <a:solidFill>
              <a:schemeClr val="accent1"/>
            </a:solidFill>
            <a:ln>
              <a:noFill/>
            </a:ln>
            <a:effectLst/>
          </c:spPr>
          <c:invertIfNegative val="0"/>
          <c:cat>
            <c:strRef>
              <c:f>'ENCEFALO-ALTRO SNC'!$J$31:$AA$31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'ENCEFALO-ALTRO SNC'!$J$36:$AA$36</c:f>
              <c:numCache>
                <c:formatCode>General</c:formatCode>
                <c:ptCount val="18"/>
                <c:pt idx="0">
                  <c:v>0</c:v>
                </c:pt>
                <c:pt idx="1">
                  <c:v>0</c:v>
                </c:pt>
                <c:pt idx="2">
                  <c:v>0</c:v>
                </c:pt>
                <c:pt idx="3">
                  <c:v>0</c:v>
                </c:pt>
                <c:pt idx="4">
                  <c:v>2.15</c:v>
                </c:pt>
                <c:pt idx="5">
                  <c:v>1.93</c:v>
                </c:pt>
                <c:pt idx="6">
                  <c:v>5.46</c:v>
                </c:pt>
                <c:pt idx="7">
                  <c:v>7.54</c:v>
                </c:pt>
                <c:pt idx="8">
                  <c:v>4.04</c:v>
                </c:pt>
                <c:pt idx="9">
                  <c:v>6.09</c:v>
                </c:pt>
                <c:pt idx="10">
                  <c:v>8.9499999999999993</c:v>
                </c:pt>
                <c:pt idx="11">
                  <c:v>16.47</c:v>
                </c:pt>
                <c:pt idx="12">
                  <c:v>8.01</c:v>
                </c:pt>
                <c:pt idx="13">
                  <c:v>32.369999999999997</c:v>
                </c:pt>
                <c:pt idx="14">
                  <c:v>39.64</c:v>
                </c:pt>
                <c:pt idx="15">
                  <c:v>19.100000000000001</c:v>
                </c:pt>
                <c:pt idx="16">
                  <c:v>14.87</c:v>
                </c:pt>
                <c:pt idx="17">
                  <c:v>7.76</c:v>
                </c:pt>
              </c:numCache>
            </c:numRef>
          </c:val>
          <c:extLst>
            <c:ext xmlns:c16="http://schemas.microsoft.com/office/drawing/2014/chart" uri="{C3380CC4-5D6E-409C-BE32-E72D297353CC}">
              <c16:uniqueId val="{00000000-D2B4-428A-A4DD-10F90178576E}"/>
            </c:ext>
          </c:extLst>
        </c:ser>
        <c:ser>
          <c:idx val="1"/>
          <c:order val="1"/>
          <c:tx>
            <c:strRef>
              <c:f>'ENCEFALO-ALTRO SNC'!$I$37</c:f>
              <c:strCache>
                <c:ptCount val="1"/>
                <c:pt idx="0">
                  <c:v>FEMMINE 2011-2015</c:v>
                </c:pt>
              </c:strCache>
            </c:strRef>
          </c:tx>
          <c:spPr>
            <a:solidFill>
              <a:schemeClr val="accent2"/>
            </a:solidFill>
            <a:ln>
              <a:noFill/>
            </a:ln>
            <a:effectLst/>
          </c:spPr>
          <c:invertIfNegative val="0"/>
          <c:cat>
            <c:strRef>
              <c:f>'ENCEFALO-ALTRO SNC'!$J$31:$AA$31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'ENCEFALO-ALTRO SNC'!$J$37:$AA$37</c:f>
              <c:numCache>
                <c:formatCode>General</c:formatCode>
                <c:ptCount val="18"/>
                <c:pt idx="0">
                  <c:v>2.89</c:v>
                </c:pt>
                <c:pt idx="1">
                  <c:v>2.89</c:v>
                </c:pt>
                <c:pt idx="2">
                  <c:v>0</c:v>
                </c:pt>
                <c:pt idx="3">
                  <c:v>0</c:v>
                </c:pt>
                <c:pt idx="4">
                  <c:v>7.64</c:v>
                </c:pt>
                <c:pt idx="5">
                  <c:v>0</c:v>
                </c:pt>
                <c:pt idx="6">
                  <c:v>4.01</c:v>
                </c:pt>
                <c:pt idx="7">
                  <c:v>1.73</c:v>
                </c:pt>
                <c:pt idx="8">
                  <c:v>4.95</c:v>
                </c:pt>
                <c:pt idx="9">
                  <c:v>4.87</c:v>
                </c:pt>
                <c:pt idx="10">
                  <c:v>12.13</c:v>
                </c:pt>
                <c:pt idx="11">
                  <c:v>15.14</c:v>
                </c:pt>
                <c:pt idx="12">
                  <c:v>7.9</c:v>
                </c:pt>
                <c:pt idx="13">
                  <c:v>15.72</c:v>
                </c:pt>
                <c:pt idx="14">
                  <c:v>32.18</c:v>
                </c:pt>
                <c:pt idx="15">
                  <c:v>24.73</c:v>
                </c:pt>
                <c:pt idx="16">
                  <c:v>13.21</c:v>
                </c:pt>
                <c:pt idx="17">
                  <c:v>7.04</c:v>
                </c:pt>
              </c:numCache>
            </c:numRef>
          </c:val>
          <c:extLst>
            <c:ext xmlns:c16="http://schemas.microsoft.com/office/drawing/2014/chart" uri="{C3380CC4-5D6E-409C-BE32-E72D297353CC}">
              <c16:uniqueId val="{00000002-D2B4-428A-A4DD-10F90178576E}"/>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'ENCEFALO-ALTRO SNC'!$I$32</c:f>
              <c:strCache>
                <c:ptCount val="1"/>
                <c:pt idx="0">
                  <c:v>MASCHI 1996-2000</c:v>
                </c:pt>
              </c:strCache>
            </c:strRef>
          </c:tx>
          <c:spPr>
            <a:ln w="28575" cap="rnd">
              <a:solidFill>
                <a:schemeClr val="accent1"/>
              </a:solidFill>
              <a:round/>
            </a:ln>
            <a:effectLst/>
          </c:spPr>
          <c:marker>
            <c:symbol val="diamond"/>
            <c:size val="8"/>
            <c:spPr>
              <a:solidFill>
                <a:schemeClr val="accent1"/>
              </a:solidFill>
              <a:ln w="9525">
                <a:solidFill>
                  <a:schemeClr val="accent1"/>
                </a:solidFill>
              </a:ln>
              <a:effectLst/>
            </c:spPr>
          </c:marker>
          <c:cat>
            <c:strRef>
              <c:f>'ENCEFALO-ALTRO SNC'!$J$31:$AA$31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'ENCEFALO-ALTRO SNC'!$J$32:$AA$32</c:f>
              <c:numCache>
                <c:formatCode>General</c:formatCode>
                <c:ptCount val="18"/>
                <c:pt idx="0">
                  <c:v>3.19</c:v>
                </c:pt>
                <c:pt idx="1">
                  <c:v>6.08</c:v>
                </c:pt>
                <c:pt idx="2">
                  <c:v>2.93</c:v>
                </c:pt>
                <c:pt idx="3">
                  <c:v>0</c:v>
                </c:pt>
                <c:pt idx="4">
                  <c:v>2.13</c:v>
                </c:pt>
                <c:pt idx="5">
                  <c:v>3.74</c:v>
                </c:pt>
                <c:pt idx="6">
                  <c:v>10.56</c:v>
                </c:pt>
                <c:pt idx="7">
                  <c:v>9.26</c:v>
                </c:pt>
                <c:pt idx="8">
                  <c:v>11.94</c:v>
                </c:pt>
                <c:pt idx="9">
                  <c:v>14.06</c:v>
                </c:pt>
                <c:pt idx="10">
                  <c:v>28</c:v>
                </c:pt>
                <c:pt idx="11">
                  <c:v>17.48</c:v>
                </c:pt>
                <c:pt idx="12">
                  <c:v>21.72</c:v>
                </c:pt>
                <c:pt idx="13">
                  <c:v>20.48</c:v>
                </c:pt>
                <c:pt idx="14">
                  <c:v>23.17</c:v>
                </c:pt>
                <c:pt idx="15">
                  <c:v>26.74</c:v>
                </c:pt>
                <c:pt idx="16">
                  <c:v>29.77</c:v>
                </c:pt>
                <c:pt idx="17">
                  <c:v>56.56</c:v>
                </c:pt>
              </c:numCache>
            </c:numRef>
          </c:val>
          <c:smooth val="1"/>
          <c:extLst>
            <c:ext xmlns:c16="http://schemas.microsoft.com/office/drawing/2014/chart" uri="{C3380CC4-5D6E-409C-BE32-E72D297353CC}">
              <c16:uniqueId val="{00000000-3446-4064-8432-3D4716AA7AB6}"/>
            </c:ext>
          </c:extLst>
        </c:ser>
        <c:ser>
          <c:idx val="1"/>
          <c:order val="1"/>
          <c:tx>
            <c:strRef>
              <c:f>'ENCEFALO-ALTRO SNC'!$I$33</c:f>
              <c:strCache>
                <c:ptCount val="1"/>
                <c:pt idx="0">
                  <c:v>MASCHI 2011-2015</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cat>
            <c:strRef>
              <c:f>'ENCEFALO-ALTRO SNC'!$J$31:$AA$31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'ENCEFALO-ALTRO SNC'!$J$33:$AA$33</c:f>
              <c:numCache>
                <c:formatCode>General</c:formatCode>
                <c:ptCount val="18"/>
                <c:pt idx="0">
                  <c:v>5.46</c:v>
                </c:pt>
                <c:pt idx="1">
                  <c:v>0</c:v>
                </c:pt>
                <c:pt idx="2">
                  <c:v>0</c:v>
                </c:pt>
                <c:pt idx="3">
                  <c:v>2.66</c:v>
                </c:pt>
                <c:pt idx="4">
                  <c:v>0</c:v>
                </c:pt>
                <c:pt idx="5">
                  <c:v>0</c:v>
                </c:pt>
                <c:pt idx="6">
                  <c:v>6.07</c:v>
                </c:pt>
                <c:pt idx="7">
                  <c:v>5.2</c:v>
                </c:pt>
                <c:pt idx="8">
                  <c:v>4.8899999999999997</c:v>
                </c:pt>
                <c:pt idx="9">
                  <c:v>9.7799999999999994</c:v>
                </c:pt>
                <c:pt idx="10">
                  <c:v>12.42</c:v>
                </c:pt>
                <c:pt idx="11">
                  <c:v>9.9</c:v>
                </c:pt>
                <c:pt idx="12">
                  <c:v>18.579999999999998</c:v>
                </c:pt>
                <c:pt idx="13">
                  <c:v>34.57</c:v>
                </c:pt>
                <c:pt idx="14">
                  <c:v>32.549999999999997</c:v>
                </c:pt>
                <c:pt idx="15">
                  <c:v>34.03</c:v>
                </c:pt>
                <c:pt idx="16">
                  <c:v>35.020000000000003</c:v>
                </c:pt>
                <c:pt idx="17">
                  <c:v>29.55</c:v>
                </c:pt>
              </c:numCache>
            </c:numRef>
          </c:val>
          <c:smooth val="1"/>
          <c:extLst>
            <c:ext xmlns:c16="http://schemas.microsoft.com/office/drawing/2014/chart" uri="{C3380CC4-5D6E-409C-BE32-E72D297353CC}">
              <c16:uniqueId val="{00000001-3446-4064-8432-3D4716AA7AB6}"/>
            </c:ext>
          </c:extLst>
        </c:ser>
        <c:ser>
          <c:idx val="2"/>
          <c:order val="2"/>
          <c:tx>
            <c:strRef>
              <c:f>'ENCEFALO-ALTRO SNC'!$I$36</c:f>
              <c:strCache>
                <c:ptCount val="1"/>
                <c:pt idx="0">
                  <c:v>FEMMINE 1996-2000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'ENCEFALO-ALTRO SNC'!$J$31:$AA$31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'ENCEFALO-ALTRO SNC'!$J$36:$AA$36</c:f>
              <c:numCache>
                <c:formatCode>General</c:formatCode>
                <c:ptCount val="18"/>
                <c:pt idx="0">
                  <c:v>0</c:v>
                </c:pt>
                <c:pt idx="1">
                  <c:v>0</c:v>
                </c:pt>
                <c:pt idx="2">
                  <c:v>0</c:v>
                </c:pt>
                <c:pt idx="3">
                  <c:v>0</c:v>
                </c:pt>
                <c:pt idx="4">
                  <c:v>2.15</c:v>
                </c:pt>
                <c:pt idx="5">
                  <c:v>1.93</c:v>
                </c:pt>
                <c:pt idx="6">
                  <c:v>5.46</c:v>
                </c:pt>
                <c:pt idx="7">
                  <c:v>7.54</c:v>
                </c:pt>
                <c:pt idx="8">
                  <c:v>4.04</c:v>
                </c:pt>
                <c:pt idx="9">
                  <c:v>6.09</c:v>
                </c:pt>
                <c:pt idx="10">
                  <c:v>8.9499999999999993</c:v>
                </c:pt>
                <c:pt idx="11">
                  <c:v>16.47</c:v>
                </c:pt>
                <c:pt idx="12">
                  <c:v>8.01</c:v>
                </c:pt>
                <c:pt idx="13">
                  <c:v>32.369999999999997</c:v>
                </c:pt>
                <c:pt idx="14">
                  <c:v>39.64</c:v>
                </c:pt>
                <c:pt idx="15">
                  <c:v>19.100000000000001</c:v>
                </c:pt>
                <c:pt idx="16">
                  <c:v>14.87</c:v>
                </c:pt>
                <c:pt idx="17">
                  <c:v>7.76</c:v>
                </c:pt>
              </c:numCache>
            </c:numRef>
          </c:val>
          <c:smooth val="1"/>
          <c:extLst>
            <c:ext xmlns:c16="http://schemas.microsoft.com/office/drawing/2014/chart" uri="{C3380CC4-5D6E-409C-BE32-E72D297353CC}">
              <c16:uniqueId val="{00000004-3446-4064-8432-3D4716AA7AB6}"/>
            </c:ext>
          </c:extLst>
        </c:ser>
        <c:ser>
          <c:idx val="3"/>
          <c:order val="3"/>
          <c:tx>
            <c:strRef>
              <c:f>'ENCEFALO-ALTRO SNC'!$I$37</c:f>
              <c:strCache>
                <c:ptCount val="1"/>
                <c:pt idx="0">
                  <c:v>FEMMINE 2011-2015</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'ENCEFALO-ALTRO SNC'!$J$31:$AA$31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'ENCEFALO-ALTRO SNC'!$J$37:$AA$37</c:f>
              <c:numCache>
                <c:formatCode>General</c:formatCode>
                <c:ptCount val="18"/>
                <c:pt idx="0">
                  <c:v>2.89</c:v>
                </c:pt>
                <c:pt idx="1">
                  <c:v>2.89</c:v>
                </c:pt>
                <c:pt idx="2">
                  <c:v>0</c:v>
                </c:pt>
                <c:pt idx="3">
                  <c:v>0</c:v>
                </c:pt>
                <c:pt idx="4">
                  <c:v>7.64</c:v>
                </c:pt>
                <c:pt idx="5">
                  <c:v>0</c:v>
                </c:pt>
                <c:pt idx="6">
                  <c:v>4.01</c:v>
                </c:pt>
                <c:pt idx="7">
                  <c:v>1.73</c:v>
                </c:pt>
                <c:pt idx="8">
                  <c:v>4.95</c:v>
                </c:pt>
                <c:pt idx="9">
                  <c:v>4.87</c:v>
                </c:pt>
                <c:pt idx="10">
                  <c:v>12.13</c:v>
                </c:pt>
                <c:pt idx="11">
                  <c:v>15.14</c:v>
                </c:pt>
                <c:pt idx="12">
                  <c:v>7.9</c:v>
                </c:pt>
                <c:pt idx="13">
                  <c:v>15.72</c:v>
                </c:pt>
                <c:pt idx="14">
                  <c:v>32.18</c:v>
                </c:pt>
                <c:pt idx="15">
                  <c:v>24.73</c:v>
                </c:pt>
                <c:pt idx="16">
                  <c:v>13.21</c:v>
                </c:pt>
                <c:pt idx="17">
                  <c:v>7.04</c:v>
                </c:pt>
              </c:numCache>
            </c:numRef>
          </c:val>
          <c:smooth val="1"/>
          <c:extLst>
            <c:ext xmlns:c16="http://schemas.microsoft.com/office/drawing/2014/chart" uri="{C3380CC4-5D6E-409C-BE32-E72D297353CC}">
              <c16:uniqueId val="{00000005-3446-4064-8432-3D4716AA7AB6}"/>
            </c:ext>
          </c:extLst>
        </c:ser>
        <c:dLbls>
          <c:showLegendKey val="0"/>
          <c:showVal val="0"/>
          <c:showCatName val="0"/>
          <c:showSerName val="0"/>
          <c:showPercent val="0"/>
          <c:showBubbleSize val="0"/>
        </c:dLbls>
        <c:marker val="1"/>
        <c:smooth val="0"/>
        <c:axId val="1756742271"/>
        <c:axId val="1756744767"/>
      </c:lineChart>
      <c:catAx>
        <c:axId val="1756742271"/>
        <c:scaling>
          <c:orientation val="minMax"/>
        </c:scaling>
        <c:delete val="0"/>
        <c:axPos val="b"/>
        <c:numFmt formatCode="General" sourceLinked="1"/>
        <c:majorTickMark val="in"/>
        <c:minorTickMark val="cross"/>
        <c:tickLblPos val="nextTo"/>
        <c:spPr>
          <a:noFill/>
          <a:ln w="9525" cap="flat" cmpd="sng" algn="ctr">
            <a:solidFill>
              <a:schemeClr val="tx1">
                <a:lumMod val="50000"/>
                <a:lumOff val="50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4767"/>
        <c:crosses val="autoZero"/>
        <c:auto val="1"/>
        <c:lblAlgn val="ctr"/>
        <c:lblOffset val="100"/>
        <c:noMultiLvlLbl val="0"/>
      </c:catAx>
      <c:valAx>
        <c:axId val="17567447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2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ENCEFALO E ALTRO SNC</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spPr>
              <a:pattFill prst="pct5">
                <a:fgClr>
                  <a:schemeClr val="accent1">
                    <a:lumMod val="40000"/>
                    <a:lumOff val="60000"/>
                  </a:schemeClr>
                </a:fgClr>
                <a:bgClr>
                  <a:schemeClr val="accent1">
                    <a:lumMod val="75000"/>
                  </a:schemeClr>
                </a:bgClr>
              </a:pattFill>
              <a:ln w="9525" cap="flat" cmpd="sng" algn="ctr">
                <a:solidFill>
                  <a:schemeClr val="lt1">
                    <a:alpha val="50000"/>
                  </a:schemeClr>
                </a:solidFill>
                <a:round/>
              </a:ln>
              <a:effectLst/>
            </c:spPr>
            <c:extLst>
              <c:ext xmlns:c16="http://schemas.microsoft.com/office/drawing/2014/chart" uri="{C3380CC4-5D6E-409C-BE32-E72D297353CC}">
                <c16:uniqueId val="{00000002-BDD3-4419-B02A-FCDF6B95CCF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14.1</c:v>
              </c:pt>
              <c:pt idx="1">
                <c:v>11.3</c:v>
              </c:pt>
              <c:pt idx="2">
                <c:v>11.5</c:v>
              </c:pt>
              <c:pt idx="3">
                <c:v>11.2</c:v>
              </c:pt>
              <c:pt idx="4">
                <c:v>10.1</c:v>
              </c:pt>
            </c:numLit>
          </c:val>
          <c:extLst>
            <c:ext xmlns:c16="http://schemas.microsoft.com/office/drawing/2014/chart" uri="{C3380CC4-5D6E-409C-BE32-E72D297353CC}">
              <c16:uniqueId val="{00000000-BDD3-4419-B02A-FCDF6B95CCF5}"/>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ENCEFALO E ALTRO SNC</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2"/>
            </a:solidFill>
            <a:ln w="9525" cap="flat" cmpd="sng" algn="ctr">
              <a:solidFill>
                <a:srgbClr val="FF7C80"/>
              </a:solidFill>
              <a:round/>
            </a:ln>
            <a:effectLst/>
          </c:spPr>
          <c:invertIfNegative val="0"/>
          <c:dPt>
            <c:idx val="2"/>
            <c:invertIfNegative val="0"/>
            <c:bubble3D val="0"/>
            <c:spPr>
              <a:pattFill prst="pct5">
                <a:fgClr>
                  <a:schemeClr val="accent2">
                    <a:lumMod val="40000"/>
                    <a:lumOff val="60000"/>
                  </a:schemeClr>
                </a:fgClr>
                <a:bgClr>
                  <a:schemeClr val="accent2">
                    <a:lumMod val="75000"/>
                  </a:schemeClr>
                </a:bgClr>
              </a:pattFill>
              <a:ln w="9525" cap="flat" cmpd="sng" algn="ctr">
                <a:solidFill>
                  <a:srgbClr val="FF7C80"/>
                </a:solidFill>
                <a:round/>
              </a:ln>
              <a:effectLst/>
            </c:spPr>
            <c:extLst>
              <c:ext xmlns:c16="http://schemas.microsoft.com/office/drawing/2014/chart" uri="{C3380CC4-5D6E-409C-BE32-E72D297353CC}">
                <c16:uniqueId val="{00000002-7951-4809-A33A-534D431D3ED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9.1</c:v>
              </c:pt>
              <c:pt idx="1">
                <c:v>8.1</c:v>
              </c:pt>
              <c:pt idx="2">
                <c:v>8.5</c:v>
              </c:pt>
              <c:pt idx="3">
                <c:v>8</c:v>
              </c:pt>
              <c:pt idx="4">
                <c:v>7.2</c:v>
              </c:pt>
            </c:numLit>
          </c:val>
          <c:extLst>
            <c:ext xmlns:c16="http://schemas.microsoft.com/office/drawing/2014/chart" uri="{C3380CC4-5D6E-409C-BE32-E72D297353CC}">
              <c16:uniqueId val="{00000000-7951-4809-A33A-534D431D3ED2}"/>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TESTA-COLLO 2011-2015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'TESTA-COLLO'!$I$10</c:f>
              <c:strCache>
                <c:ptCount val="1"/>
                <c:pt idx="0">
                  <c:v>MASCHI</c:v>
                </c:pt>
              </c:strCache>
            </c:strRef>
          </c:tx>
          <c:spPr>
            <a:solidFill>
              <a:schemeClr val="accent1"/>
            </a:solidFill>
            <a:ln>
              <a:noFill/>
            </a:ln>
            <a:effectLst/>
          </c:spPr>
          <c:invertIfNegative val="0"/>
          <c:cat>
            <c:strRef>
              <c:f>'TESTA-COLLO'!$J$4:$AA$4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'TESTA-COLLO'!$J$10:$AA$10</c:f>
              <c:numCache>
                <c:formatCode>General</c:formatCode>
                <c:ptCount val="18"/>
                <c:pt idx="0">
                  <c:v>0</c:v>
                </c:pt>
                <c:pt idx="1">
                  <c:v>0</c:v>
                </c:pt>
                <c:pt idx="2">
                  <c:v>2.73</c:v>
                </c:pt>
                <c:pt idx="3">
                  <c:v>0</c:v>
                </c:pt>
                <c:pt idx="4">
                  <c:v>0</c:v>
                </c:pt>
                <c:pt idx="5">
                  <c:v>4.62</c:v>
                </c:pt>
                <c:pt idx="6">
                  <c:v>2.02</c:v>
                </c:pt>
                <c:pt idx="7">
                  <c:v>5.2</c:v>
                </c:pt>
                <c:pt idx="8">
                  <c:v>8.16</c:v>
                </c:pt>
                <c:pt idx="9">
                  <c:v>17.93</c:v>
                </c:pt>
                <c:pt idx="10">
                  <c:v>15.97</c:v>
                </c:pt>
                <c:pt idx="11">
                  <c:v>45.55</c:v>
                </c:pt>
                <c:pt idx="12">
                  <c:v>49.53</c:v>
                </c:pt>
                <c:pt idx="13">
                  <c:v>69.14</c:v>
                </c:pt>
                <c:pt idx="14">
                  <c:v>80.12</c:v>
                </c:pt>
                <c:pt idx="15">
                  <c:v>62.38</c:v>
                </c:pt>
                <c:pt idx="16">
                  <c:v>58.37</c:v>
                </c:pt>
                <c:pt idx="17">
                  <c:v>39.4</c:v>
                </c:pt>
              </c:numCache>
            </c:numRef>
          </c:val>
          <c:extLst>
            <c:ext xmlns:c16="http://schemas.microsoft.com/office/drawing/2014/chart" uri="{C3380CC4-5D6E-409C-BE32-E72D297353CC}">
              <c16:uniqueId val="{00000000-0DB4-46E8-9D12-F032D163BDCA}"/>
            </c:ext>
          </c:extLst>
        </c:ser>
        <c:ser>
          <c:idx val="1"/>
          <c:order val="1"/>
          <c:tx>
            <c:strRef>
              <c:f>'TESTA-COLLO'!$I$11</c:f>
              <c:strCache>
                <c:ptCount val="1"/>
                <c:pt idx="0">
                  <c:v>FEMMINE</c:v>
                </c:pt>
              </c:strCache>
            </c:strRef>
          </c:tx>
          <c:spPr>
            <a:solidFill>
              <a:schemeClr val="accent2"/>
            </a:solidFill>
            <a:ln>
              <a:noFill/>
            </a:ln>
            <a:effectLst/>
          </c:spPr>
          <c:invertIfNegative val="0"/>
          <c:cat>
            <c:strRef>
              <c:f>'TESTA-COLLO'!$J$4:$AA$4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'TESTA-COLLO'!$J$11:$AA$11</c:f>
              <c:numCache>
                <c:formatCode>General</c:formatCode>
                <c:ptCount val="18"/>
                <c:pt idx="0">
                  <c:v>0</c:v>
                </c:pt>
                <c:pt idx="1">
                  <c:v>0</c:v>
                </c:pt>
                <c:pt idx="2">
                  <c:v>0</c:v>
                </c:pt>
                <c:pt idx="3">
                  <c:v>0</c:v>
                </c:pt>
                <c:pt idx="4">
                  <c:v>0</c:v>
                </c:pt>
                <c:pt idx="5">
                  <c:v>2.2799999999999998</c:v>
                </c:pt>
                <c:pt idx="6">
                  <c:v>2</c:v>
                </c:pt>
                <c:pt idx="7">
                  <c:v>0</c:v>
                </c:pt>
                <c:pt idx="8">
                  <c:v>1.65</c:v>
                </c:pt>
                <c:pt idx="9">
                  <c:v>9.75</c:v>
                </c:pt>
                <c:pt idx="10">
                  <c:v>6.93</c:v>
                </c:pt>
                <c:pt idx="11">
                  <c:v>9.4700000000000006</c:v>
                </c:pt>
                <c:pt idx="12">
                  <c:v>17.78</c:v>
                </c:pt>
                <c:pt idx="13">
                  <c:v>4.49</c:v>
                </c:pt>
                <c:pt idx="14">
                  <c:v>25.74</c:v>
                </c:pt>
                <c:pt idx="15">
                  <c:v>17.989999999999998</c:v>
                </c:pt>
                <c:pt idx="16">
                  <c:v>13.21</c:v>
                </c:pt>
                <c:pt idx="17">
                  <c:v>16.420000000000002</c:v>
                </c:pt>
              </c:numCache>
            </c:numRef>
          </c:val>
          <c:extLst>
            <c:ext xmlns:c16="http://schemas.microsoft.com/office/drawing/2014/chart" uri="{C3380CC4-5D6E-409C-BE32-E72D297353CC}">
              <c16:uniqueId val="{00000001-0DB4-46E8-9D12-F032D163BDCA}"/>
            </c:ext>
          </c:extLst>
        </c:ser>
        <c:dLbls>
          <c:showLegendKey val="0"/>
          <c:showVal val="0"/>
          <c:showCatName val="0"/>
          <c:showSerName val="0"/>
          <c:showPercent val="0"/>
          <c:showBubbleSize val="0"/>
        </c:dLbls>
        <c:gapWidth val="100"/>
        <c:axId val="1633331871"/>
        <c:axId val="1633331455"/>
      </c:barChart>
      <c:catAx>
        <c:axId val="1633331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3331455"/>
        <c:crosses val="autoZero"/>
        <c:auto val="1"/>
        <c:lblAlgn val="ctr"/>
        <c:lblOffset val="100"/>
        <c:noMultiLvlLbl val="0"/>
      </c:catAx>
      <c:valAx>
        <c:axId val="1633331455"/>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3331871"/>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TIROIDE 1996-2000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TIROIDE!$I$5</c:f>
              <c:strCache>
                <c:ptCount val="1"/>
                <c:pt idx="0">
                  <c:v>MASCHI </c:v>
                </c:pt>
              </c:strCache>
            </c:strRef>
          </c:tx>
          <c:spPr>
            <a:solidFill>
              <a:schemeClr val="accent1"/>
            </a:solidFill>
            <a:ln>
              <a:noFill/>
            </a:ln>
            <a:effectLst/>
          </c:spPr>
          <c:invertIfNegative val="0"/>
          <c:cat>
            <c:strRef>
              <c:f>TIROIDE!$J$4:$AA$4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TIROIDE!$J$5:$AA$5</c:f>
              <c:numCache>
                <c:formatCode>General</c:formatCode>
                <c:ptCount val="18"/>
                <c:pt idx="0">
                  <c:v>0</c:v>
                </c:pt>
                <c:pt idx="1">
                  <c:v>0</c:v>
                </c:pt>
                <c:pt idx="2">
                  <c:v>0</c:v>
                </c:pt>
                <c:pt idx="3">
                  <c:v>0</c:v>
                </c:pt>
                <c:pt idx="4">
                  <c:v>2.13</c:v>
                </c:pt>
                <c:pt idx="5">
                  <c:v>5.61</c:v>
                </c:pt>
                <c:pt idx="6">
                  <c:v>3.52</c:v>
                </c:pt>
                <c:pt idx="7">
                  <c:v>1.85</c:v>
                </c:pt>
                <c:pt idx="8">
                  <c:v>0</c:v>
                </c:pt>
                <c:pt idx="9">
                  <c:v>4.0199999999999996</c:v>
                </c:pt>
                <c:pt idx="10">
                  <c:v>4.67</c:v>
                </c:pt>
                <c:pt idx="11">
                  <c:v>8.74</c:v>
                </c:pt>
                <c:pt idx="12">
                  <c:v>6.52</c:v>
                </c:pt>
                <c:pt idx="13">
                  <c:v>15.93</c:v>
                </c:pt>
                <c:pt idx="14">
                  <c:v>2.57</c:v>
                </c:pt>
                <c:pt idx="15">
                  <c:v>15.28</c:v>
                </c:pt>
                <c:pt idx="16">
                  <c:v>0</c:v>
                </c:pt>
                <c:pt idx="17">
                  <c:v>16.16</c:v>
                </c:pt>
              </c:numCache>
            </c:numRef>
          </c:val>
          <c:extLst>
            <c:ext xmlns:c16="http://schemas.microsoft.com/office/drawing/2014/chart" uri="{C3380CC4-5D6E-409C-BE32-E72D297353CC}">
              <c16:uniqueId val="{00000000-AB46-4FD4-9C49-64A388B273AD}"/>
            </c:ext>
          </c:extLst>
        </c:ser>
        <c:ser>
          <c:idx val="1"/>
          <c:order val="1"/>
          <c:tx>
            <c:strRef>
              <c:f>TIROIDE!$I$6</c:f>
              <c:strCache>
                <c:ptCount val="1"/>
                <c:pt idx="0">
                  <c:v>FEMMINE </c:v>
                </c:pt>
              </c:strCache>
            </c:strRef>
          </c:tx>
          <c:spPr>
            <a:solidFill>
              <a:schemeClr val="accent2"/>
            </a:solidFill>
            <a:ln>
              <a:noFill/>
            </a:ln>
            <a:effectLst/>
          </c:spPr>
          <c:invertIfNegative val="0"/>
          <c:cat>
            <c:strRef>
              <c:f>TIROIDE!$J$4:$AA$4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TIROIDE!$J$6:$AA$6</c:f>
              <c:numCache>
                <c:formatCode>General</c:formatCode>
                <c:ptCount val="18"/>
                <c:pt idx="0">
                  <c:v>0</c:v>
                </c:pt>
                <c:pt idx="1">
                  <c:v>0</c:v>
                </c:pt>
                <c:pt idx="2">
                  <c:v>0</c:v>
                </c:pt>
                <c:pt idx="3">
                  <c:v>5.25</c:v>
                </c:pt>
                <c:pt idx="4">
                  <c:v>8.6199999999999992</c:v>
                </c:pt>
                <c:pt idx="5">
                  <c:v>9.6300000000000008</c:v>
                </c:pt>
                <c:pt idx="6">
                  <c:v>5.46</c:v>
                </c:pt>
                <c:pt idx="7">
                  <c:v>20.75</c:v>
                </c:pt>
                <c:pt idx="8">
                  <c:v>18.170000000000002</c:v>
                </c:pt>
                <c:pt idx="9">
                  <c:v>22.32</c:v>
                </c:pt>
                <c:pt idx="10">
                  <c:v>17.91</c:v>
                </c:pt>
                <c:pt idx="11">
                  <c:v>16.47</c:v>
                </c:pt>
                <c:pt idx="12">
                  <c:v>18.03</c:v>
                </c:pt>
                <c:pt idx="13">
                  <c:v>10.119999999999999</c:v>
                </c:pt>
                <c:pt idx="14">
                  <c:v>20.86</c:v>
                </c:pt>
                <c:pt idx="15">
                  <c:v>5.46</c:v>
                </c:pt>
                <c:pt idx="16">
                  <c:v>11.15</c:v>
                </c:pt>
                <c:pt idx="17">
                  <c:v>3.88</c:v>
                </c:pt>
              </c:numCache>
            </c:numRef>
          </c:val>
          <c:extLst>
            <c:ext xmlns:c16="http://schemas.microsoft.com/office/drawing/2014/chart" uri="{C3380CC4-5D6E-409C-BE32-E72D297353CC}">
              <c16:uniqueId val="{00000001-AB46-4FD4-9C49-64A388B273AD}"/>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TIROIDE</a:t>
            </a:r>
            <a:r>
              <a:rPr lang="it-IT" baseline="0">
                <a:solidFill>
                  <a:sysClr val="windowText" lastClr="000000"/>
                </a:solidFill>
              </a:rPr>
              <a:t> </a:t>
            </a:r>
            <a:r>
              <a:rPr lang="it-IT">
                <a:solidFill>
                  <a:sysClr val="windowText" lastClr="000000"/>
                </a:solidFill>
              </a:rPr>
              <a:t>2011-2015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TIROIDE!$I$10</c:f>
              <c:strCache>
                <c:ptCount val="1"/>
                <c:pt idx="0">
                  <c:v>MASCHI</c:v>
                </c:pt>
              </c:strCache>
            </c:strRef>
          </c:tx>
          <c:spPr>
            <a:solidFill>
              <a:schemeClr val="accent1"/>
            </a:solidFill>
            <a:ln>
              <a:noFill/>
            </a:ln>
            <a:effectLst/>
          </c:spPr>
          <c:invertIfNegative val="0"/>
          <c:cat>
            <c:strRef>
              <c:f>TIROIDE!$J$4:$AA$4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TIROIDE!$J$10:$AA$10</c:f>
              <c:numCache>
                <c:formatCode>General</c:formatCode>
                <c:ptCount val="18"/>
                <c:pt idx="0">
                  <c:v>0</c:v>
                </c:pt>
                <c:pt idx="1">
                  <c:v>0</c:v>
                </c:pt>
                <c:pt idx="2">
                  <c:v>0</c:v>
                </c:pt>
                <c:pt idx="3">
                  <c:v>7.98</c:v>
                </c:pt>
                <c:pt idx="4">
                  <c:v>7.3</c:v>
                </c:pt>
                <c:pt idx="5">
                  <c:v>13.85</c:v>
                </c:pt>
                <c:pt idx="6">
                  <c:v>6.07</c:v>
                </c:pt>
                <c:pt idx="7">
                  <c:v>8.67</c:v>
                </c:pt>
                <c:pt idx="8">
                  <c:v>22.84</c:v>
                </c:pt>
                <c:pt idx="9">
                  <c:v>16.3</c:v>
                </c:pt>
                <c:pt idx="10">
                  <c:v>15.97</c:v>
                </c:pt>
                <c:pt idx="11">
                  <c:v>19.8</c:v>
                </c:pt>
                <c:pt idx="12">
                  <c:v>26.83</c:v>
                </c:pt>
                <c:pt idx="13">
                  <c:v>34.57</c:v>
                </c:pt>
                <c:pt idx="14">
                  <c:v>20.03</c:v>
                </c:pt>
                <c:pt idx="15">
                  <c:v>5.67</c:v>
                </c:pt>
                <c:pt idx="16">
                  <c:v>0</c:v>
                </c:pt>
                <c:pt idx="17">
                  <c:v>0</c:v>
                </c:pt>
              </c:numCache>
            </c:numRef>
          </c:val>
          <c:extLst>
            <c:ext xmlns:c16="http://schemas.microsoft.com/office/drawing/2014/chart" uri="{C3380CC4-5D6E-409C-BE32-E72D297353CC}">
              <c16:uniqueId val="{00000000-B403-4378-AE8E-32EE89C50169}"/>
            </c:ext>
          </c:extLst>
        </c:ser>
        <c:ser>
          <c:idx val="1"/>
          <c:order val="1"/>
          <c:tx>
            <c:strRef>
              <c:f>TIROIDE!$I$11</c:f>
              <c:strCache>
                <c:ptCount val="1"/>
                <c:pt idx="0">
                  <c:v>FEMMINE</c:v>
                </c:pt>
              </c:strCache>
            </c:strRef>
          </c:tx>
          <c:spPr>
            <a:solidFill>
              <a:schemeClr val="accent2"/>
            </a:solidFill>
            <a:ln>
              <a:noFill/>
            </a:ln>
            <a:effectLst/>
          </c:spPr>
          <c:invertIfNegative val="0"/>
          <c:cat>
            <c:strRef>
              <c:f>TIROIDE!$J$4:$AA$4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TIROIDE!$J$11:$AA$11</c:f>
              <c:numCache>
                <c:formatCode>General</c:formatCode>
                <c:ptCount val="18"/>
                <c:pt idx="0">
                  <c:v>0</c:v>
                </c:pt>
                <c:pt idx="1">
                  <c:v>0</c:v>
                </c:pt>
                <c:pt idx="2">
                  <c:v>2.92</c:v>
                </c:pt>
                <c:pt idx="3">
                  <c:v>2.87</c:v>
                </c:pt>
                <c:pt idx="4">
                  <c:v>12.74</c:v>
                </c:pt>
                <c:pt idx="5">
                  <c:v>31.88</c:v>
                </c:pt>
                <c:pt idx="6">
                  <c:v>50.1</c:v>
                </c:pt>
                <c:pt idx="7">
                  <c:v>65.91</c:v>
                </c:pt>
                <c:pt idx="8">
                  <c:v>77.569999999999993</c:v>
                </c:pt>
                <c:pt idx="9">
                  <c:v>42.23</c:v>
                </c:pt>
                <c:pt idx="10">
                  <c:v>55.43</c:v>
                </c:pt>
                <c:pt idx="11">
                  <c:v>83.3</c:v>
                </c:pt>
                <c:pt idx="12">
                  <c:v>39.520000000000003</c:v>
                </c:pt>
                <c:pt idx="13">
                  <c:v>31.44</c:v>
                </c:pt>
                <c:pt idx="14">
                  <c:v>27.89</c:v>
                </c:pt>
                <c:pt idx="15">
                  <c:v>20.239999999999998</c:v>
                </c:pt>
                <c:pt idx="16">
                  <c:v>15.85</c:v>
                </c:pt>
                <c:pt idx="17">
                  <c:v>11.73</c:v>
                </c:pt>
              </c:numCache>
            </c:numRef>
          </c:val>
          <c:extLst>
            <c:ext xmlns:c16="http://schemas.microsoft.com/office/drawing/2014/chart" uri="{C3380CC4-5D6E-409C-BE32-E72D297353CC}">
              <c16:uniqueId val="{00000001-B403-4378-AE8E-32EE89C50169}"/>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TIROIDE!$I$32</c:f>
              <c:strCache>
                <c:ptCount val="1"/>
                <c:pt idx="0">
                  <c:v>MASCHI 1996-2000</c:v>
                </c:pt>
              </c:strCache>
            </c:strRef>
          </c:tx>
          <c:spPr>
            <a:solidFill>
              <a:schemeClr val="accent1"/>
            </a:solidFill>
            <a:ln>
              <a:noFill/>
            </a:ln>
            <a:effectLst/>
          </c:spPr>
          <c:invertIfNegative val="0"/>
          <c:cat>
            <c:strRef>
              <c:f>TIROIDE!$J$31:$AA$31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TIROIDE!$J$32:$AA$32</c:f>
              <c:numCache>
                <c:formatCode>General</c:formatCode>
                <c:ptCount val="18"/>
                <c:pt idx="0">
                  <c:v>0</c:v>
                </c:pt>
                <c:pt idx="1">
                  <c:v>0</c:v>
                </c:pt>
                <c:pt idx="2">
                  <c:v>0</c:v>
                </c:pt>
                <c:pt idx="3">
                  <c:v>0</c:v>
                </c:pt>
                <c:pt idx="4">
                  <c:v>2.13</c:v>
                </c:pt>
                <c:pt idx="5">
                  <c:v>5.61</c:v>
                </c:pt>
                <c:pt idx="6">
                  <c:v>3.52</c:v>
                </c:pt>
                <c:pt idx="7">
                  <c:v>1.85</c:v>
                </c:pt>
                <c:pt idx="8">
                  <c:v>0</c:v>
                </c:pt>
                <c:pt idx="9">
                  <c:v>4.0199999999999996</c:v>
                </c:pt>
                <c:pt idx="10">
                  <c:v>4.67</c:v>
                </c:pt>
                <c:pt idx="11">
                  <c:v>8.74</c:v>
                </c:pt>
                <c:pt idx="12">
                  <c:v>6.52</c:v>
                </c:pt>
                <c:pt idx="13">
                  <c:v>15.93</c:v>
                </c:pt>
                <c:pt idx="14">
                  <c:v>2.57</c:v>
                </c:pt>
                <c:pt idx="15">
                  <c:v>15.28</c:v>
                </c:pt>
                <c:pt idx="16">
                  <c:v>0</c:v>
                </c:pt>
                <c:pt idx="17">
                  <c:v>16.16</c:v>
                </c:pt>
              </c:numCache>
            </c:numRef>
          </c:val>
          <c:extLst>
            <c:ext xmlns:c16="http://schemas.microsoft.com/office/drawing/2014/chart" uri="{C3380CC4-5D6E-409C-BE32-E72D297353CC}">
              <c16:uniqueId val="{00000000-DF1C-4EEA-AEC8-6FE551BCE664}"/>
            </c:ext>
          </c:extLst>
        </c:ser>
        <c:ser>
          <c:idx val="1"/>
          <c:order val="1"/>
          <c:tx>
            <c:strRef>
              <c:f>TIROIDE!$I$33</c:f>
              <c:strCache>
                <c:ptCount val="1"/>
                <c:pt idx="0">
                  <c:v>MASCHI 2011-2015</c:v>
                </c:pt>
              </c:strCache>
            </c:strRef>
          </c:tx>
          <c:spPr>
            <a:solidFill>
              <a:schemeClr val="accent2"/>
            </a:solidFill>
            <a:ln>
              <a:noFill/>
            </a:ln>
            <a:effectLst/>
          </c:spPr>
          <c:invertIfNegative val="0"/>
          <c:cat>
            <c:strRef>
              <c:f>TIROIDE!$J$31:$AA$31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TIROIDE!$J$33:$AA$33</c:f>
              <c:numCache>
                <c:formatCode>General</c:formatCode>
                <c:ptCount val="18"/>
                <c:pt idx="0">
                  <c:v>0</c:v>
                </c:pt>
                <c:pt idx="1">
                  <c:v>0</c:v>
                </c:pt>
                <c:pt idx="2">
                  <c:v>0</c:v>
                </c:pt>
                <c:pt idx="3">
                  <c:v>7.98</c:v>
                </c:pt>
                <c:pt idx="4">
                  <c:v>7.3</c:v>
                </c:pt>
                <c:pt idx="5">
                  <c:v>13.85</c:v>
                </c:pt>
                <c:pt idx="6">
                  <c:v>6.07</c:v>
                </c:pt>
                <c:pt idx="7">
                  <c:v>8.67</c:v>
                </c:pt>
                <c:pt idx="8">
                  <c:v>22.84</c:v>
                </c:pt>
                <c:pt idx="9">
                  <c:v>16.3</c:v>
                </c:pt>
                <c:pt idx="10">
                  <c:v>15.97</c:v>
                </c:pt>
                <c:pt idx="11">
                  <c:v>19.8</c:v>
                </c:pt>
                <c:pt idx="12">
                  <c:v>26.83</c:v>
                </c:pt>
                <c:pt idx="13">
                  <c:v>34.57</c:v>
                </c:pt>
                <c:pt idx="14">
                  <c:v>20.03</c:v>
                </c:pt>
                <c:pt idx="15">
                  <c:v>5.67</c:v>
                </c:pt>
                <c:pt idx="16">
                  <c:v>0</c:v>
                </c:pt>
                <c:pt idx="17">
                  <c:v>0</c:v>
                </c:pt>
              </c:numCache>
            </c:numRef>
          </c:val>
          <c:extLst>
            <c:ext xmlns:c16="http://schemas.microsoft.com/office/drawing/2014/chart" uri="{C3380CC4-5D6E-409C-BE32-E72D297353CC}">
              <c16:uniqueId val="{00000001-DF1C-4EEA-AEC8-6FE551BCE664}"/>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TIROIDE!$I$32</c:f>
              <c:strCache>
                <c:ptCount val="1"/>
                <c:pt idx="0">
                  <c:v>MASCHI 1996-2000</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TIROIDE!$J$31:$AA$31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TIROIDE!$J$32:$AA$32</c:f>
              <c:numCache>
                <c:formatCode>General</c:formatCode>
                <c:ptCount val="18"/>
                <c:pt idx="0">
                  <c:v>0</c:v>
                </c:pt>
                <c:pt idx="1">
                  <c:v>0</c:v>
                </c:pt>
                <c:pt idx="2">
                  <c:v>0</c:v>
                </c:pt>
                <c:pt idx="3">
                  <c:v>0</c:v>
                </c:pt>
                <c:pt idx="4">
                  <c:v>2.13</c:v>
                </c:pt>
                <c:pt idx="5">
                  <c:v>5.61</c:v>
                </c:pt>
                <c:pt idx="6">
                  <c:v>3.52</c:v>
                </c:pt>
                <c:pt idx="7">
                  <c:v>1.85</c:v>
                </c:pt>
                <c:pt idx="8">
                  <c:v>0</c:v>
                </c:pt>
                <c:pt idx="9">
                  <c:v>4.0199999999999996</c:v>
                </c:pt>
                <c:pt idx="10">
                  <c:v>4.67</c:v>
                </c:pt>
                <c:pt idx="11">
                  <c:v>8.74</c:v>
                </c:pt>
                <c:pt idx="12">
                  <c:v>6.52</c:v>
                </c:pt>
                <c:pt idx="13">
                  <c:v>15.93</c:v>
                </c:pt>
                <c:pt idx="14">
                  <c:v>2.57</c:v>
                </c:pt>
                <c:pt idx="15">
                  <c:v>15.28</c:v>
                </c:pt>
                <c:pt idx="16">
                  <c:v>0</c:v>
                </c:pt>
                <c:pt idx="17">
                  <c:v>16.16</c:v>
                </c:pt>
              </c:numCache>
            </c:numRef>
          </c:val>
          <c:smooth val="1"/>
          <c:extLst>
            <c:ext xmlns:c16="http://schemas.microsoft.com/office/drawing/2014/chart" uri="{C3380CC4-5D6E-409C-BE32-E72D297353CC}">
              <c16:uniqueId val="{00000000-9EB7-4995-9289-A17CF571A154}"/>
            </c:ext>
          </c:extLst>
        </c:ser>
        <c:ser>
          <c:idx val="1"/>
          <c:order val="1"/>
          <c:tx>
            <c:strRef>
              <c:f>TIROIDE!$I$33</c:f>
              <c:strCache>
                <c:ptCount val="1"/>
                <c:pt idx="0">
                  <c:v>MASCHI 2011-2015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TIROIDE!$J$31:$AA$31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TIROIDE!$J$33:$AA$33</c:f>
              <c:numCache>
                <c:formatCode>General</c:formatCode>
                <c:ptCount val="18"/>
                <c:pt idx="0">
                  <c:v>0</c:v>
                </c:pt>
                <c:pt idx="1">
                  <c:v>0</c:v>
                </c:pt>
                <c:pt idx="2">
                  <c:v>0</c:v>
                </c:pt>
                <c:pt idx="3">
                  <c:v>7.98</c:v>
                </c:pt>
                <c:pt idx="4">
                  <c:v>7.3</c:v>
                </c:pt>
                <c:pt idx="5">
                  <c:v>13.85</c:v>
                </c:pt>
                <c:pt idx="6">
                  <c:v>6.07</c:v>
                </c:pt>
                <c:pt idx="7">
                  <c:v>8.67</c:v>
                </c:pt>
                <c:pt idx="8">
                  <c:v>22.84</c:v>
                </c:pt>
                <c:pt idx="9">
                  <c:v>16.3</c:v>
                </c:pt>
                <c:pt idx="10">
                  <c:v>15.97</c:v>
                </c:pt>
                <c:pt idx="11">
                  <c:v>19.8</c:v>
                </c:pt>
                <c:pt idx="12">
                  <c:v>26.83</c:v>
                </c:pt>
                <c:pt idx="13">
                  <c:v>34.57</c:v>
                </c:pt>
                <c:pt idx="14">
                  <c:v>20.03</c:v>
                </c:pt>
                <c:pt idx="15">
                  <c:v>5.67</c:v>
                </c:pt>
                <c:pt idx="16">
                  <c:v>0</c:v>
                </c:pt>
                <c:pt idx="17">
                  <c:v>0</c:v>
                </c:pt>
              </c:numCache>
            </c:numRef>
          </c:val>
          <c:smooth val="1"/>
          <c:extLst>
            <c:ext xmlns:c16="http://schemas.microsoft.com/office/drawing/2014/chart" uri="{C3380CC4-5D6E-409C-BE32-E72D297353CC}">
              <c16:uniqueId val="{00000001-9EB7-4995-9289-A17CF571A154}"/>
            </c:ext>
          </c:extLst>
        </c:ser>
        <c:ser>
          <c:idx val="2"/>
          <c:order val="2"/>
          <c:tx>
            <c:strRef>
              <c:f>TIROIDE!$I$36</c:f>
              <c:strCache>
                <c:ptCount val="1"/>
                <c:pt idx="0">
                  <c:v>FEMMINE 1996-2000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TIROIDE!$J$31:$AA$31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TIROIDE!$J$36:$AA$36</c:f>
              <c:numCache>
                <c:formatCode>General</c:formatCode>
                <c:ptCount val="18"/>
                <c:pt idx="0">
                  <c:v>0</c:v>
                </c:pt>
                <c:pt idx="1">
                  <c:v>0</c:v>
                </c:pt>
                <c:pt idx="2">
                  <c:v>0</c:v>
                </c:pt>
                <c:pt idx="3">
                  <c:v>5.25</c:v>
                </c:pt>
                <c:pt idx="4">
                  <c:v>8.6199999999999992</c:v>
                </c:pt>
                <c:pt idx="5">
                  <c:v>9.6300000000000008</c:v>
                </c:pt>
                <c:pt idx="6">
                  <c:v>5.46</c:v>
                </c:pt>
                <c:pt idx="7">
                  <c:v>20.75</c:v>
                </c:pt>
                <c:pt idx="8">
                  <c:v>18.170000000000002</c:v>
                </c:pt>
                <c:pt idx="9">
                  <c:v>22.32</c:v>
                </c:pt>
                <c:pt idx="10">
                  <c:v>17.91</c:v>
                </c:pt>
                <c:pt idx="11">
                  <c:v>16.47</c:v>
                </c:pt>
                <c:pt idx="12">
                  <c:v>18.03</c:v>
                </c:pt>
                <c:pt idx="13">
                  <c:v>10.119999999999999</c:v>
                </c:pt>
                <c:pt idx="14">
                  <c:v>20.86</c:v>
                </c:pt>
                <c:pt idx="15">
                  <c:v>5.46</c:v>
                </c:pt>
                <c:pt idx="16">
                  <c:v>11.15</c:v>
                </c:pt>
                <c:pt idx="17">
                  <c:v>3.88</c:v>
                </c:pt>
              </c:numCache>
            </c:numRef>
          </c:val>
          <c:smooth val="1"/>
          <c:extLst>
            <c:ext xmlns:c16="http://schemas.microsoft.com/office/drawing/2014/chart" uri="{C3380CC4-5D6E-409C-BE32-E72D297353CC}">
              <c16:uniqueId val="{00000002-9EB7-4995-9289-A17CF571A154}"/>
            </c:ext>
          </c:extLst>
        </c:ser>
        <c:ser>
          <c:idx val="3"/>
          <c:order val="3"/>
          <c:tx>
            <c:strRef>
              <c:f>TIROIDE!$I$37</c:f>
              <c:strCache>
                <c:ptCount val="1"/>
                <c:pt idx="0">
                  <c:v>FEMMINE 2011-2015</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TIROIDE!$J$31:$AA$31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TIROIDE!$J$37:$AA$37</c:f>
              <c:numCache>
                <c:formatCode>General</c:formatCode>
                <c:ptCount val="18"/>
                <c:pt idx="0">
                  <c:v>0</c:v>
                </c:pt>
                <c:pt idx="1">
                  <c:v>0</c:v>
                </c:pt>
                <c:pt idx="2">
                  <c:v>2.92</c:v>
                </c:pt>
                <c:pt idx="3">
                  <c:v>2.87</c:v>
                </c:pt>
                <c:pt idx="4">
                  <c:v>12.74</c:v>
                </c:pt>
                <c:pt idx="5">
                  <c:v>31.88</c:v>
                </c:pt>
                <c:pt idx="6">
                  <c:v>50.1</c:v>
                </c:pt>
                <c:pt idx="7">
                  <c:v>65.91</c:v>
                </c:pt>
                <c:pt idx="8">
                  <c:v>77.569999999999993</c:v>
                </c:pt>
                <c:pt idx="9">
                  <c:v>42.23</c:v>
                </c:pt>
                <c:pt idx="10">
                  <c:v>55.43</c:v>
                </c:pt>
                <c:pt idx="11">
                  <c:v>83.3</c:v>
                </c:pt>
                <c:pt idx="12">
                  <c:v>39.520000000000003</c:v>
                </c:pt>
                <c:pt idx="13">
                  <c:v>31.44</c:v>
                </c:pt>
                <c:pt idx="14">
                  <c:v>27.89</c:v>
                </c:pt>
                <c:pt idx="15">
                  <c:v>20.239999999999998</c:v>
                </c:pt>
                <c:pt idx="16">
                  <c:v>15.85</c:v>
                </c:pt>
                <c:pt idx="17">
                  <c:v>11.73</c:v>
                </c:pt>
              </c:numCache>
            </c:numRef>
          </c:val>
          <c:smooth val="1"/>
          <c:extLst>
            <c:ext xmlns:c16="http://schemas.microsoft.com/office/drawing/2014/chart" uri="{C3380CC4-5D6E-409C-BE32-E72D297353CC}">
              <c16:uniqueId val="{00000003-9EB7-4995-9289-A17CF571A154}"/>
            </c:ext>
          </c:extLst>
        </c:ser>
        <c:dLbls>
          <c:showLegendKey val="0"/>
          <c:showVal val="0"/>
          <c:showCatName val="0"/>
          <c:showSerName val="0"/>
          <c:showPercent val="0"/>
          <c:showBubbleSize val="0"/>
        </c:dLbls>
        <c:marker val="1"/>
        <c:smooth val="0"/>
        <c:axId val="1756742271"/>
        <c:axId val="1756744767"/>
      </c:lineChart>
      <c:catAx>
        <c:axId val="1756742271"/>
        <c:scaling>
          <c:orientation val="minMax"/>
        </c:scaling>
        <c:delete val="0"/>
        <c:axPos val="b"/>
        <c:numFmt formatCode="General" sourceLinked="1"/>
        <c:majorTickMark val="in"/>
        <c:minorTickMark val="cross"/>
        <c:tickLblPos val="nextTo"/>
        <c:spPr>
          <a:noFill/>
          <a:ln w="9525" cap="flat" cmpd="sng" algn="ctr">
            <a:solidFill>
              <a:schemeClr val="tx1">
                <a:lumMod val="50000"/>
                <a:lumOff val="50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4767"/>
        <c:crosses val="autoZero"/>
        <c:auto val="1"/>
        <c:lblAlgn val="ctr"/>
        <c:lblOffset val="100"/>
        <c:noMultiLvlLbl val="0"/>
      </c:catAx>
      <c:valAx>
        <c:axId val="17567447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2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TIROIDE!$I$36</c:f>
              <c:strCache>
                <c:ptCount val="1"/>
                <c:pt idx="0">
                  <c:v>FEMMINE 1996-2000</c:v>
                </c:pt>
              </c:strCache>
            </c:strRef>
          </c:tx>
          <c:spPr>
            <a:solidFill>
              <a:schemeClr val="accent1"/>
            </a:solidFill>
            <a:ln>
              <a:noFill/>
            </a:ln>
            <a:effectLst/>
          </c:spPr>
          <c:invertIfNegative val="0"/>
          <c:cat>
            <c:strRef>
              <c:f>TIROIDE!$J$31:$AA$31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TIROIDE!$J$36:$AA$36</c:f>
              <c:numCache>
                <c:formatCode>General</c:formatCode>
                <c:ptCount val="18"/>
                <c:pt idx="0">
                  <c:v>0</c:v>
                </c:pt>
                <c:pt idx="1">
                  <c:v>0</c:v>
                </c:pt>
                <c:pt idx="2">
                  <c:v>0</c:v>
                </c:pt>
                <c:pt idx="3">
                  <c:v>5.25</c:v>
                </c:pt>
                <c:pt idx="4">
                  <c:v>8.6199999999999992</c:v>
                </c:pt>
                <c:pt idx="5">
                  <c:v>9.6300000000000008</c:v>
                </c:pt>
                <c:pt idx="6">
                  <c:v>5.46</c:v>
                </c:pt>
                <c:pt idx="7">
                  <c:v>20.75</c:v>
                </c:pt>
                <c:pt idx="8">
                  <c:v>18.170000000000002</c:v>
                </c:pt>
                <c:pt idx="9">
                  <c:v>22.32</c:v>
                </c:pt>
                <c:pt idx="10">
                  <c:v>17.91</c:v>
                </c:pt>
                <c:pt idx="11">
                  <c:v>16.47</c:v>
                </c:pt>
                <c:pt idx="12">
                  <c:v>18.03</c:v>
                </c:pt>
                <c:pt idx="13">
                  <c:v>10.119999999999999</c:v>
                </c:pt>
                <c:pt idx="14">
                  <c:v>20.86</c:v>
                </c:pt>
                <c:pt idx="15">
                  <c:v>5.46</c:v>
                </c:pt>
                <c:pt idx="16">
                  <c:v>11.15</c:v>
                </c:pt>
                <c:pt idx="17">
                  <c:v>3.88</c:v>
                </c:pt>
              </c:numCache>
            </c:numRef>
          </c:val>
          <c:extLst>
            <c:ext xmlns:c16="http://schemas.microsoft.com/office/drawing/2014/chart" uri="{C3380CC4-5D6E-409C-BE32-E72D297353CC}">
              <c16:uniqueId val="{00000000-078C-4832-9BE4-C026C893D422}"/>
            </c:ext>
          </c:extLst>
        </c:ser>
        <c:ser>
          <c:idx val="1"/>
          <c:order val="1"/>
          <c:tx>
            <c:strRef>
              <c:f>TIROIDE!$I$37</c:f>
              <c:strCache>
                <c:ptCount val="1"/>
                <c:pt idx="0">
                  <c:v>FEMMINE 2011-2015</c:v>
                </c:pt>
              </c:strCache>
            </c:strRef>
          </c:tx>
          <c:spPr>
            <a:solidFill>
              <a:schemeClr val="accent2"/>
            </a:solidFill>
            <a:ln>
              <a:noFill/>
            </a:ln>
            <a:effectLst/>
          </c:spPr>
          <c:invertIfNegative val="0"/>
          <c:cat>
            <c:strRef>
              <c:f>TIROIDE!$J$31:$AA$31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TIROIDE!$J$37:$AA$37</c:f>
              <c:numCache>
                <c:formatCode>General</c:formatCode>
                <c:ptCount val="18"/>
                <c:pt idx="0">
                  <c:v>0</c:v>
                </c:pt>
                <c:pt idx="1">
                  <c:v>0</c:v>
                </c:pt>
                <c:pt idx="2">
                  <c:v>2.92</c:v>
                </c:pt>
                <c:pt idx="3">
                  <c:v>2.87</c:v>
                </c:pt>
                <c:pt idx="4">
                  <c:v>12.74</c:v>
                </c:pt>
                <c:pt idx="5">
                  <c:v>31.88</c:v>
                </c:pt>
                <c:pt idx="6">
                  <c:v>50.1</c:v>
                </c:pt>
                <c:pt idx="7">
                  <c:v>65.91</c:v>
                </c:pt>
                <c:pt idx="8">
                  <c:v>77.569999999999993</c:v>
                </c:pt>
                <c:pt idx="9">
                  <c:v>42.23</c:v>
                </c:pt>
                <c:pt idx="10">
                  <c:v>55.43</c:v>
                </c:pt>
                <c:pt idx="11">
                  <c:v>83.3</c:v>
                </c:pt>
                <c:pt idx="12">
                  <c:v>39.520000000000003</c:v>
                </c:pt>
                <c:pt idx="13">
                  <c:v>31.44</c:v>
                </c:pt>
                <c:pt idx="14">
                  <c:v>27.89</c:v>
                </c:pt>
                <c:pt idx="15">
                  <c:v>20.239999999999998</c:v>
                </c:pt>
                <c:pt idx="16">
                  <c:v>15.85</c:v>
                </c:pt>
                <c:pt idx="17">
                  <c:v>11.73</c:v>
                </c:pt>
              </c:numCache>
            </c:numRef>
          </c:val>
          <c:extLst>
            <c:ext xmlns:c16="http://schemas.microsoft.com/office/drawing/2014/chart" uri="{C3380CC4-5D6E-409C-BE32-E72D297353CC}">
              <c16:uniqueId val="{00000001-078C-4832-9BE4-C026C893D422}"/>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TIROIDE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spPr>
              <a:pattFill prst="pct5">
                <a:fgClr>
                  <a:schemeClr val="accent1">
                    <a:lumMod val="40000"/>
                    <a:lumOff val="60000"/>
                  </a:schemeClr>
                </a:fgClr>
                <a:bgClr>
                  <a:schemeClr val="accent1">
                    <a:lumMod val="75000"/>
                  </a:schemeClr>
                </a:bgClr>
              </a:pattFill>
              <a:ln w="9525" cap="flat" cmpd="sng" algn="ctr">
                <a:solidFill>
                  <a:schemeClr val="lt1">
                    <a:alpha val="50000"/>
                  </a:schemeClr>
                </a:solidFill>
                <a:round/>
              </a:ln>
              <a:effectLst/>
            </c:spPr>
            <c:extLst>
              <c:ext xmlns:c16="http://schemas.microsoft.com/office/drawing/2014/chart" uri="{C3380CC4-5D6E-409C-BE32-E72D297353CC}">
                <c16:uniqueId val="{00000002-C7D1-4A89-B38E-1E82D7D4CC8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4.4000000000000004</c:v>
              </c:pt>
              <c:pt idx="1">
                <c:v>12.6</c:v>
              </c:pt>
              <c:pt idx="2">
                <c:v>11.7</c:v>
              </c:pt>
              <c:pt idx="3">
                <c:v>9.4</c:v>
              </c:pt>
              <c:pt idx="4">
                <c:v>9.6999999999999993</c:v>
              </c:pt>
            </c:numLit>
          </c:val>
          <c:extLst>
            <c:ext xmlns:c16="http://schemas.microsoft.com/office/drawing/2014/chart" uri="{C3380CC4-5D6E-409C-BE32-E72D297353CC}">
              <c16:uniqueId val="{00000000-C7D1-4A89-B38E-1E82D7D4CC89}"/>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TIROIDE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2"/>
            </a:solidFill>
            <a:ln w="9525" cap="flat" cmpd="sng" algn="ctr">
              <a:solidFill>
                <a:srgbClr val="FF7C80"/>
              </a:solidFill>
              <a:round/>
            </a:ln>
            <a:effectLst/>
          </c:spPr>
          <c:invertIfNegative val="0"/>
          <c:dPt>
            <c:idx val="2"/>
            <c:invertIfNegative val="0"/>
            <c:bubble3D val="0"/>
            <c:spPr>
              <a:pattFill prst="pct5">
                <a:fgClr>
                  <a:schemeClr val="accent2">
                    <a:lumMod val="40000"/>
                    <a:lumOff val="60000"/>
                  </a:schemeClr>
                </a:fgClr>
                <a:bgClr>
                  <a:schemeClr val="accent2">
                    <a:lumMod val="75000"/>
                  </a:schemeClr>
                </a:bgClr>
              </a:pattFill>
              <a:ln w="9525" cap="flat" cmpd="sng" algn="ctr">
                <a:solidFill>
                  <a:srgbClr val="FF7C80"/>
                </a:solidFill>
                <a:round/>
              </a:ln>
              <a:effectLst/>
            </c:spPr>
            <c:extLst>
              <c:ext xmlns:c16="http://schemas.microsoft.com/office/drawing/2014/chart" uri="{C3380CC4-5D6E-409C-BE32-E72D297353CC}">
                <c16:uniqueId val="{00000002-E834-40D3-AE59-603EA57242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11.6</c:v>
              </c:pt>
              <c:pt idx="1">
                <c:v>35.5</c:v>
              </c:pt>
              <c:pt idx="2">
                <c:v>29.6</c:v>
              </c:pt>
              <c:pt idx="3">
                <c:v>25.6</c:v>
              </c:pt>
              <c:pt idx="4">
                <c:v>27.2</c:v>
              </c:pt>
            </c:numLit>
          </c:val>
          <c:extLst>
            <c:ext xmlns:c16="http://schemas.microsoft.com/office/drawing/2014/chart" uri="{C3380CC4-5D6E-409C-BE32-E72D297353CC}">
              <c16:uniqueId val="{00000000-E834-40D3-AE59-603EA57242AF}"/>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TIROIDE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lineChart>
        <c:grouping val="standard"/>
        <c:varyColors val="0"/>
        <c:ser>
          <c:idx val="0"/>
          <c:order val="0"/>
          <c:tx>
            <c:v>0-49</c:v>
          </c:tx>
          <c:spPr>
            <a:ln w="28575" cap="rnd">
              <a:solidFill>
                <a:schemeClr val="accent5">
                  <a:lumMod val="60000"/>
                  <a:lumOff val="40000"/>
                </a:schemeClr>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0.91</c:v>
              </c:pt>
              <c:pt idx="1">
                <c:v>1.1599999999999999</c:v>
              </c:pt>
              <c:pt idx="2">
                <c:v>1.96</c:v>
              </c:pt>
              <c:pt idx="3">
                <c:v>3.81</c:v>
              </c:pt>
              <c:pt idx="4">
                <c:v>1.1399999999999999</c:v>
              </c:pt>
              <c:pt idx="6">
                <c:v>11.35</c:v>
              </c:pt>
              <c:pt idx="7">
                <c:v>11.14</c:v>
              </c:pt>
              <c:pt idx="8">
                <c:v>6.89</c:v>
              </c:pt>
              <c:pt idx="9">
                <c:v>8.19</c:v>
              </c:pt>
              <c:pt idx="10">
                <c:v>7.07</c:v>
              </c:pt>
            </c:numLit>
          </c:val>
          <c:smooth val="0"/>
          <c:extLst>
            <c:ext xmlns:c16="http://schemas.microsoft.com/office/drawing/2014/chart" uri="{C3380CC4-5D6E-409C-BE32-E72D297353CC}">
              <c16:uniqueId val="{00000000-A202-41BC-85DC-346612A1F8DB}"/>
            </c:ext>
          </c:extLst>
        </c:ser>
        <c:ser>
          <c:idx val="1"/>
          <c:order val="1"/>
          <c:tx>
            <c:v>50-69</c:v>
          </c:tx>
          <c:spPr>
            <a:ln w="28575" cap="rnd">
              <a:solidFill>
                <a:srgbClr val="00B0F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14.86</c:v>
              </c:pt>
              <c:pt idx="1">
                <c:v>4.9000000000000004</c:v>
              </c:pt>
              <c:pt idx="2">
                <c:v>7.64</c:v>
              </c:pt>
              <c:pt idx="3">
                <c:v>10.63</c:v>
              </c:pt>
              <c:pt idx="4">
                <c:v>5.72</c:v>
              </c:pt>
              <c:pt idx="6">
                <c:v>10.57</c:v>
              </c:pt>
              <c:pt idx="7">
                <c:v>15.6</c:v>
              </c:pt>
              <c:pt idx="8">
                <c:v>31.35</c:v>
              </c:pt>
              <c:pt idx="9">
                <c:v>33.020000000000003</c:v>
              </c:pt>
              <c:pt idx="10">
                <c:v>26.84</c:v>
              </c:pt>
            </c:numLit>
          </c:val>
          <c:smooth val="0"/>
          <c:extLst>
            <c:ext xmlns:c16="http://schemas.microsoft.com/office/drawing/2014/chart" uri="{C3380CC4-5D6E-409C-BE32-E72D297353CC}">
              <c16:uniqueId val="{00000001-A202-41BC-85DC-346612A1F8DB}"/>
            </c:ext>
          </c:extLst>
        </c:ser>
        <c:ser>
          <c:idx val="2"/>
          <c:order val="2"/>
          <c:tx>
            <c:v>70+</c:v>
          </c:tx>
          <c:spPr>
            <a:ln w="28575" cap="rnd">
              <a:solidFill>
                <a:schemeClr val="accent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11.31</c:v>
              </c:pt>
              <c:pt idx="1">
                <c:v>7.75</c:v>
              </c:pt>
              <c:pt idx="2">
                <c:v>5.45</c:v>
              </c:pt>
              <c:pt idx="3">
                <c:v>4.93</c:v>
              </c:pt>
              <c:pt idx="4">
                <c:v>10.97</c:v>
              </c:pt>
              <c:pt idx="6">
                <c:v>4.17</c:v>
              </c:pt>
              <c:pt idx="7">
                <c:v>16.940000000000001</c:v>
              </c:pt>
              <c:pt idx="8">
                <c:v>13.38</c:v>
              </c:pt>
              <c:pt idx="9">
                <c:v>4.67</c:v>
              </c:pt>
              <c:pt idx="10">
                <c:v>3.87</c:v>
              </c:pt>
            </c:numLit>
          </c:val>
          <c:smooth val="0"/>
          <c:extLst>
            <c:ext xmlns:c16="http://schemas.microsoft.com/office/drawing/2014/chart" uri="{C3380CC4-5D6E-409C-BE32-E72D297353CC}">
              <c16:uniqueId val="{00000002-A202-41BC-85DC-346612A1F8DB}"/>
            </c:ext>
          </c:extLst>
        </c:ser>
        <c:ser>
          <c:idx val="3"/>
          <c:order val="3"/>
          <c:tx>
            <c:v>0-70+</c:v>
          </c:tx>
          <c:spPr>
            <a:ln w="28575" cap="rnd">
              <a:solidFill>
                <a:schemeClr val="tx2"/>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5.85</c:v>
              </c:pt>
              <c:pt idx="1">
                <c:v>3.02</c:v>
              </c:pt>
              <c:pt idx="2">
                <c:v>3.87</c:v>
              </c:pt>
              <c:pt idx="3">
                <c:v>5.68</c:v>
              </c:pt>
              <c:pt idx="4">
                <c:v>3.66</c:v>
              </c:pt>
              <c:pt idx="6">
                <c:v>10.15</c:v>
              </c:pt>
              <c:pt idx="7">
                <c:v>13.07</c:v>
              </c:pt>
              <c:pt idx="8">
                <c:v>13.91</c:v>
              </c:pt>
              <c:pt idx="9">
                <c:v>13.9</c:v>
              </c:pt>
              <c:pt idx="10">
                <c:v>11.56</c:v>
              </c:pt>
            </c:numLit>
          </c:val>
          <c:smooth val="0"/>
          <c:extLst>
            <c:ext xmlns:c16="http://schemas.microsoft.com/office/drawing/2014/chart" uri="{C3380CC4-5D6E-409C-BE32-E72D297353CC}">
              <c16:uniqueId val="{00000003-A202-41BC-85DC-346612A1F8DB}"/>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TIROIDE</a:t>
            </a:r>
          </a:p>
        </c:rich>
      </c:tx>
      <c:overlay val="0"/>
      <c:spPr>
        <a:noFill/>
        <a:ln>
          <a:noFill/>
        </a:ln>
        <a:effectLst/>
      </c:spPr>
    </c:title>
    <c:autoTitleDeleted val="0"/>
    <c:plotArea>
      <c:layout/>
      <c:lineChart>
        <c:grouping val="standard"/>
        <c:varyColors val="0"/>
        <c:ser>
          <c:idx val="4"/>
          <c:order val="0"/>
          <c:tx>
            <c:v>0-49</c:v>
          </c:tx>
          <c:spPr>
            <a:ln w="28575">
              <a:solidFill>
                <a:schemeClr val="accent2"/>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9.82</c:v>
              </c:pt>
              <c:pt idx="1">
                <c:v>11.89</c:v>
              </c:pt>
              <c:pt idx="2">
                <c:v>9.99</c:v>
              </c:pt>
              <c:pt idx="3">
                <c:v>9.9700000000000006</c:v>
              </c:pt>
              <c:pt idx="4">
                <c:v>7.8</c:v>
              </c:pt>
              <c:pt idx="6">
                <c:v>28.03</c:v>
              </c:pt>
              <c:pt idx="7">
                <c:v>36.46</c:v>
              </c:pt>
              <c:pt idx="8">
                <c:v>31.72</c:v>
              </c:pt>
              <c:pt idx="9">
                <c:v>28.24</c:v>
              </c:pt>
              <c:pt idx="10">
                <c:v>33.659999999999997</c:v>
              </c:pt>
            </c:numLit>
          </c:val>
          <c:smooth val="0"/>
          <c:extLst>
            <c:ext xmlns:c16="http://schemas.microsoft.com/office/drawing/2014/chart" uri="{C3380CC4-5D6E-409C-BE32-E72D297353CC}">
              <c16:uniqueId val="{00000000-333D-4A8D-A1C4-DE8525AD0BEA}"/>
            </c:ext>
          </c:extLst>
        </c:ser>
        <c:ser>
          <c:idx val="5"/>
          <c:order val="1"/>
          <c:tx>
            <c:v>50-69</c:v>
          </c:tx>
          <c:spPr>
            <a:ln w="28575">
              <a:solidFill>
                <a:srgbClr val="FF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9.73</c:v>
              </c:pt>
              <c:pt idx="1">
                <c:v>13.34</c:v>
              </c:pt>
              <c:pt idx="2">
                <c:v>2.63</c:v>
              </c:pt>
              <c:pt idx="3">
                <c:v>15.19</c:v>
              </c:pt>
              <c:pt idx="4">
                <c:v>37.61</c:v>
              </c:pt>
              <c:pt idx="6">
                <c:v>49.86</c:v>
              </c:pt>
              <c:pt idx="7">
                <c:v>44.78</c:v>
              </c:pt>
              <c:pt idx="8">
                <c:v>44.08</c:v>
              </c:pt>
              <c:pt idx="9">
                <c:v>62.19</c:v>
              </c:pt>
              <c:pt idx="10">
                <c:v>65.790000000000006</c:v>
              </c:pt>
            </c:numLit>
          </c:val>
          <c:smooth val="0"/>
          <c:extLst>
            <c:ext xmlns:c16="http://schemas.microsoft.com/office/drawing/2014/chart" uri="{C3380CC4-5D6E-409C-BE32-E72D297353CC}">
              <c16:uniqueId val="{00000001-333D-4A8D-A1C4-DE8525AD0BEA}"/>
            </c:ext>
          </c:extLst>
        </c:ser>
        <c:ser>
          <c:idx val="6"/>
          <c:order val="2"/>
          <c:tx>
            <c:v>70+</c:v>
          </c:tx>
          <c:spPr>
            <a:ln w="28575">
              <a:solidFill>
                <a:srgbClr val="C0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7.76</c:v>
              </c:pt>
              <c:pt idx="1">
                <c:v>14.82</c:v>
              </c:pt>
              <c:pt idx="2">
                <c:v>3.72</c:v>
              </c:pt>
              <c:pt idx="3">
                <c:v>18.29</c:v>
              </c:pt>
              <c:pt idx="4">
                <c:v>15.09</c:v>
              </c:pt>
              <c:pt idx="6">
                <c:v>16.12</c:v>
              </c:pt>
              <c:pt idx="7">
                <c:v>39.46</c:v>
              </c:pt>
              <c:pt idx="8">
                <c:v>23.3</c:v>
              </c:pt>
              <c:pt idx="9">
                <c:v>10.27</c:v>
              </c:pt>
              <c:pt idx="10">
                <c:v>13.86</c:v>
              </c:pt>
            </c:numLit>
          </c:val>
          <c:smooth val="0"/>
          <c:extLst>
            <c:ext xmlns:c16="http://schemas.microsoft.com/office/drawing/2014/chart" uri="{C3380CC4-5D6E-409C-BE32-E72D297353CC}">
              <c16:uniqueId val="{00000002-333D-4A8D-A1C4-DE8525AD0BEA}"/>
            </c:ext>
          </c:extLst>
        </c:ser>
        <c:ser>
          <c:idx val="7"/>
          <c:order val="3"/>
          <c:tx>
            <c:v>0-70+</c:v>
          </c:tx>
          <c:spPr>
            <a:ln w="28575">
              <a:solidFill>
                <a:schemeClr val="tx2"/>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9.51</c:v>
              </c:pt>
              <c:pt idx="1">
                <c:v>12.66</c:v>
              </c:pt>
              <c:pt idx="2">
                <c:v>7.27</c:v>
              </c:pt>
              <c:pt idx="3">
                <c:v>12.44</c:v>
              </c:pt>
              <c:pt idx="4">
                <c:v>16.27</c:v>
              </c:pt>
              <c:pt idx="6">
                <c:v>31.82</c:v>
              </c:pt>
              <c:pt idx="7">
                <c:v>38.96</c:v>
              </c:pt>
              <c:pt idx="8">
                <c:v>33.630000000000003</c:v>
              </c:pt>
              <c:pt idx="9">
                <c:v>34.21</c:v>
              </c:pt>
              <c:pt idx="10">
                <c:v>38.92</c:v>
              </c:pt>
            </c:numLit>
          </c:val>
          <c:smooth val="0"/>
          <c:extLst>
            <c:ext xmlns:c16="http://schemas.microsoft.com/office/drawing/2014/chart" uri="{C3380CC4-5D6E-409C-BE32-E72D297353CC}">
              <c16:uniqueId val="{00000003-333D-4A8D-A1C4-DE8525AD0BEA}"/>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LINFOMA NON HODGKIN</a:t>
            </a:r>
            <a:r>
              <a:rPr lang="it-IT" baseline="0">
                <a:solidFill>
                  <a:sysClr val="windowText" lastClr="000000"/>
                </a:solidFill>
              </a:rPr>
              <a:t> </a:t>
            </a:r>
            <a:r>
              <a:rPr lang="it-IT">
                <a:solidFill>
                  <a:sysClr val="windowText" lastClr="000000"/>
                </a:solidFill>
              </a:rPr>
              <a:t>2011-2015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LNH!$I$10</c:f>
              <c:strCache>
                <c:ptCount val="1"/>
                <c:pt idx="0">
                  <c:v>MASCHI</c:v>
                </c:pt>
              </c:strCache>
            </c:strRef>
          </c:tx>
          <c:spPr>
            <a:solidFill>
              <a:schemeClr val="accent1"/>
            </a:solidFill>
            <a:ln>
              <a:noFill/>
            </a:ln>
            <a:effectLst/>
          </c:spPr>
          <c:invertIfNegative val="0"/>
          <c:cat>
            <c:strRef>
              <c:f>LNH!$J$4:$AA$4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LNH!$J$10:$AA$10</c:f>
              <c:numCache>
                <c:formatCode>General</c:formatCode>
                <c:ptCount val="18"/>
                <c:pt idx="0">
                  <c:v>0</c:v>
                </c:pt>
                <c:pt idx="1">
                  <c:v>0</c:v>
                </c:pt>
                <c:pt idx="2">
                  <c:v>2.73</c:v>
                </c:pt>
                <c:pt idx="3">
                  <c:v>2.66</c:v>
                </c:pt>
                <c:pt idx="4">
                  <c:v>2.4300000000000002</c:v>
                </c:pt>
                <c:pt idx="5">
                  <c:v>0</c:v>
                </c:pt>
                <c:pt idx="6">
                  <c:v>6.07</c:v>
                </c:pt>
                <c:pt idx="7">
                  <c:v>5.2</c:v>
                </c:pt>
                <c:pt idx="8">
                  <c:v>6.53</c:v>
                </c:pt>
                <c:pt idx="9">
                  <c:v>14.67</c:v>
                </c:pt>
                <c:pt idx="10">
                  <c:v>14.19</c:v>
                </c:pt>
                <c:pt idx="11">
                  <c:v>25.74</c:v>
                </c:pt>
                <c:pt idx="12">
                  <c:v>59.85</c:v>
                </c:pt>
                <c:pt idx="13">
                  <c:v>56.8</c:v>
                </c:pt>
                <c:pt idx="14">
                  <c:v>80.12</c:v>
                </c:pt>
                <c:pt idx="15">
                  <c:v>99.25</c:v>
                </c:pt>
                <c:pt idx="16">
                  <c:v>89.5</c:v>
                </c:pt>
                <c:pt idx="17">
                  <c:v>108.36</c:v>
                </c:pt>
              </c:numCache>
            </c:numRef>
          </c:val>
          <c:extLst>
            <c:ext xmlns:c16="http://schemas.microsoft.com/office/drawing/2014/chart" uri="{C3380CC4-5D6E-409C-BE32-E72D297353CC}">
              <c16:uniqueId val="{00000000-BE74-4DFE-AB80-7B7CF492E89F}"/>
            </c:ext>
          </c:extLst>
        </c:ser>
        <c:ser>
          <c:idx val="1"/>
          <c:order val="1"/>
          <c:tx>
            <c:strRef>
              <c:f>LNH!$I$11</c:f>
              <c:strCache>
                <c:ptCount val="1"/>
                <c:pt idx="0">
                  <c:v>FEMMINE</c:v>
                </c:pt>
              </c:strCache>
            </c:strRef>
          </c:tx>
          <c:spPr>
            <a:solidFill>
              <a:schemeClr val="accent2"/>
            </a:solidFill>
            <a:ln>
              <a:noFill/>
            </a:ln>
            <a:effectLst/>
          </c:spPr>
          <c:invertIfNegative val="0"/>
          <c:cat>
            <c:strRef>
              <c:f>LNH!$J$4:$AA$4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LNH!$J$11:$AA$11</c:f>
              <c:numCache>
                <c:formatCode>General</c:formatCode>
                <c:ptCount val="18"/>
                <c:pt idx="0">
                  <c:v>0</c:v>
                </c:pt>
                <c:pt idx="1">
                  <c:v>0</c:v>
                </c:pt>
                <c:pt idx="2">
                  <c:v>0</c:v>
                </c:pt>
                <c:pt idx="3">
                  <c:v>0</c:v>
                </c:pt>
                <c:pt idx="4">
                  <c:v>0</c:v>
                </c:pt>
                <c:pt idx="5">
                  <c:v>2.2799999999999998</c:v>
                </c:pt>
                <c:pt idx="6">
                  <c:v>4.01</c:v>
                </c:pt>
                <c:pt idx="7">
                  <c:v>3.47</c:v>
                </c:pt>
                <c:pt idx="8">
                  <c:v>8.25</c:v>
                </c:pt>
                <c:pt idx="9">
                  <c:v>8.1199999999999992</c:v>
                </c:pt>
                <c:pt idx="10">
                  <c:v>13.86</c:v>
                </c:pt>
                <c:pt idx="11">
                  <c:v>17.04</c:v>
                </c:pt>
                <c:pt idx="12">
                  <c:v>27.66</c:v>
                </c:pt>
                <c:pt idx="13">
                  <c:v>26.95</c:v>
                </c:pt>
                <c:pt idx="14">
                  <c:v>53.63</c:v>
                </c:pt>
                <c:pt idx="15">
                  <c:v>69.7</c:v>
                </c:pt>
                <c:pt idx="16">
                  <c:v>42.26</c:v>
                </c:pt>
                <c:pt idx="17">
                  <c:v>39.869999999999997</c:v>
                </c:pt>
              </c:numCache>
            </c:numRef>
          </c:val>
          <c:extLst>
            <c:ext xmlns:c16="http://schemas.microsoft.com/office/drawing/2014/chart" uri="{C3380CC4-5D6E-409C-BE32-E72D297353CC}">
              <c16:uniqueId val="{00000001-BE74-4DFE-AB80-7B7CF492E89F}"/>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'TESTA-COLLO'!$I$33</c:f>
              <c:strCache>
                <c:ptCount val="1"/>
                <c:pt idx="0">
                  <c:v>MASCHI 1996-2000</c:v>
                </c:pt>
              </c:strCache>
            </c:strRef>
          </c:tx>
          <c:spPr>
            <a:solidFill>
              <a:schemeClr val="accent1"/>
            </a:solidFill>
            <a:ln>
              <a:noFill/>
            </a:ln>
            <a:effectLst/>
          </c:spPr>
          <c:invertIfNegative val="0"/>
          <c:cat>
            <c:strRef>
              <c:f>'TESTA-COLLO'!$J$32:$AA$32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'TESTA-COLLO'!$J$33:$AA$33</c:f>
              <c:numCache>
                <c:formatCode>General</c:formatCode>
                <c:ptCount val="18"/>
                <c:pt idx="0">
                  <c:v>0</c:v>
                </c:pt>
                <c:pt idx="1">
                  <c:v>3.04</c:v>
                </c:pt>
                <c:pt idx="2">
                  <c:v>0</c:v>
                </c:pt>
                <c:pt idx="3">
                  <c:v>0</c:v>
                </c:pt>
                <c:pt idx="4">
                  <c:v>0</c:v>
                </c:pt>
                <c:pt idx="5">
                  <c:v>0</c:v>
                </c:pt>
                <c:pt idx="6">
                  <c:v>3.52</c:v>
                </c:pt>
                <c:pt idx="7">
                  <c:v>3.7</c:v>
                </c:pt>
                <c:pt idx="8">
                  <c:v>5.97</c:v>
                </c:pt>
                <c:pt idx="9">
                  <c:v>20.079999999999998</c:v>
                </c:pt>
                <c:pt idx="10">
                  <c:v>32.659999999999997</c:v>
                </c:pt>
                <c:pt idx="11">
                  <c:v>48.08</c:v>
                </c:pt>
                <c:pt idx="12">
                  <c:v>56.48</c:v>
                </c:pt>
                <c:pt idx="13">
                  <c:v>93.29</c:v>
                </c:pt>
                <c:pt idx="14">
                  <c:v>90.11</c:v>
                </c:pt>
                <c:pt idx="15">
                  <c:v>76.39</c:v>
                </c:pt>
                <c:pt idx="16">
                  <c:v>71.45</c:v>
                </c:pt>
                <c:pt idx="17">
                  <c:v>48.48</c:v>
                </c:pt>
              </c:numCache>
            </c:numRef>
          </c:val>
          <c:extLst>
            <c:ext xmlns:c16="http://schemas.microsoft.com/office/drawing/2014/chart" uri="{C3380CC4-5D6E-409C-BE32-E72D297353CC}">
              <c16:uniqueId val="{00000000-C174-4F98-BDE0-BF6D8789388C}"/>
            </c:ext>
          </c:extLst>
        </c:ser>
        <c:ser>
          <c:idx val="1"/>
          <c:order val="1"/>
          <c:tx>
            <c:strRef>
              <c:f>'TESTA-COLLO'!$I$34</c:f>
              <c:strCache>
                <c:ptCount val="1"/>
                <c:pt idx="0">
                  <c:v>MASCHI 2011-2015</c:v>
                </c:pt>
              </c:strCache>
            </c:strRef>
          </c:tx>
          <c:spPr>
            <a:solidFill>
              <a:schemeClr val="accent2"/>
            </a:solidFill>
            <a:ln>
              <a:noFill/>
            </a:ln>
            <a:effectLst/>
          </c:spPr>
          <c:invertIfNegative val="0"/>
          <c:cat>
            <c:strRef>
              <c:f>'TESTA-COLLO'!$J$32:$AA$32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'TESTA-COLLO'!$J$34:$AA$34</c:f>
              <c:numCache>
                <c:formatCode>General</c:formatCode>
                <c:ptCount val="18"/>
                <c:pt idx="0">
                  <c:v>0</c:v>
                </c:pt>
                <c:pt idx="1">
                  <c:v>0</c:v>
                </c:pt>
                <c:pt idx="2">
                  <c:v>2.73</c:v>
                </c:pt>
                <c:pt idx="3">
                  <c:v>0</c:v>
                </c:pt>
                <c:pt idx="4">
                  <c:v>0</c:v>
                </c:pt>
                <c:pt idx="5">
                  <c:v>4.62</c:v>
                </c:pt>
                <c:pt idx="6">
                  <c:v>2.02</c:v>
                </c:pt>
                <c:pt idx="7">
                  <c:v>5.2</c:v>
                </c:pt>
                <c:pt idx="8">
                  <c:v>8.16</c:v>
                </c:pt>
                <c:pt idx="9">
                  <c:v>17.93</c:v>
                </c:pt>
                <c:pt idx="10">
                  <c:v>15.97</c:v>
                </c:pt>
                <c:pt idx="11">
                  <c:v>45.55</c:v>
                </c:pt>
                <c:pt idx="12">
                  <c:v>49.53</c:v>
                </c:pt>
                <c:pt idx="13">
                  <c:v>69.14</c:v>
                </c:pt>
                <c:pt idx="14">
                  <c:v>80.12</c:v>
                </c:pt>
                <c:pt idx="15">
                  <c:v>62.38</c:v>
                </c:pt>
                <c:pt idx="16">
                  <c:v>58.37</c:v>
                </c:pt>
                <c:pt idx="17">
                  <c:v>39.4</c:v>
                </c:pt>
              </c:numCache>
            </c:numRef>
          </c:val>
          <c:extLst>
            <c:ext xmlns:c16="http://schemas.microsoft.com/office/drawing/2014/chart" uri="{C3380CC4-5D6E-409C-BE32-E72D297353CC}">
              <c16:uniqueId val="{00000001-C174-4F98-BDE0-BF6D8789388C}"/>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LNH!$I$33</c:f>
              <c:strCache>
                <c:ptCount val="1"/>
                <c:pt idx="0">
                  <c:v>MASCHI 1996-2000</c:v>
                </c:pt>
              </c:strCache>
            </c:strRef>
          </c:tx>
          <c:spPr>
            <a:solidFill>
              <a:schemeClr val="accent1"/>
            </a:solidFill>
            <a:ln>
              <a:noFill/>
            </a:ln>
            <a:effectLst/>
          </c:spPr>
          <c:invertIfNegative val="0"/>
          <c:cat>
            <c:strRef>
              <c:f>LNH!$J$32:$AA$32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LNH!$J$33:$AA$33</c:f>
              <c:numCache>
                <c:formatCode>General</c:formatCode>
                <c:ptCount val="18"/>
                <c:pt idx="0">
                  <c:v>0</c:v>
                </c:pt>
                <c:pt idx="1">
                  <c:v>0</c:v>
                </c:pt>
                <c:pt idx="2">
                  <c:v>0</c:v>
                </c:pt>
                <c:pt idx="3">
                  <c:v>5.12</c:v>
                </c:pt>
                <c:pt idx="4">
                  <c:v>2.13</c:v>
                </c:pt>
                <c:pt idx="5">
                  <c:v>3.74</c:v>
                </c:pt>
                <c:pt idx="6">
                  <c:v>8.8000000000000007</c:v>
                </c:pt>
                <c:pt idx="7">
                  <c:v>9.26</c:v>
                </c:pt>
                <c:pt idx="8">
                  <c:v>9.9499999999999993</c:v>
                </c:pt>
                <c:pt idx="9">
                  <c:v>12.05</c:v>
                </c:pt>
                <c:pt idx="10">
                  <c:v>30.33</c:v>
                </c:pt>
                <c:pt idx="11">
                  <c:v>32.78</c:v>
                </c:pt>
                <c:pt idx="12">
                  <c:v>58.65</c:v>
                </c:pt>
                <c:pt idx="13">
                  <c:v>65.989999999999995</c:v>
                </c:pt>
                <c:pt idx="14">
                  <c:v>92.69</c:v>
                </c:pt>
                <c:pt idx="15">
                  <c:v>95.49</c:v>
                </c:pt>
                <c:pt idx="16">
                  <c:v>142.91</c:v>
                </c:pt>
                <c:pt idx="17">
                  <c:v>48.48</c:v>
                </c:pt>
              </c:numCache>
            </c:numRef>
          </c:val>
          <c:extLst>
            <c:ext xmlns:c16="http://schemas.microsoft.com/office/drawing/2014/chart" uri="{C3380CC4-5D6E-409C-BE32-E72D297353CC}">
              <c16:uniqueId val="{00000000-C41F-414E-9B6B-78787B3442EC}"/>
            </c:ext>
          </c:extLst>
        </c:ser>
        <c:ser>
          <c:idx val="1"/>
          <c:order val="1"/>
          <c:tx>
            <c:strRef>
              <c:f>LNH!$I$34</c:f>
              <c:strCache>
                <c:ptCount val="1"/>
                <c:pt idx="0">
                  <c:v>MASCHI 2011-2015</c:v>
                </c:pt>
              </c:strCache>
            </c:strRef>
          </c:tx>
          <c:spPr>
            <a:solidFill>
              <a:schemeClr val="accent2"/>
            </a:solidFill>
            <a:ln>
              <a:noFill/>
            </a:ln>
            <a:effectLst/>
          </c:spPr>
          <c:invertIfNegative val="0"/>
          <c:cat>
            <c:strRef>
              <c:f>LNH!$J$32:$AA$32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LNH!$J$34:$AA$34</c:f>
              <c:numCache>
                <c:formatCode>General</c:formatCode>
                <c:ptCount val="18"/>
                <c:pt idx="0">
                  <c:v>0</c:v>
                </c:pt>
                <c:pt idx="1">
                  <c:v>0</c:v>
                </c:pt>
                <c:pt idx="2">
                  <c:v>2.73</c:v>
                </c:pt>
                <c:pt idx="3">
                  <c:v>2.66</c:v>
                </c:pt>
                <c:pt idx="4">
                  <c:v>2.4300000000000002</c:v>
                </c:pt>
                <c:pt idx="5">
                  <c:v>0</c:v>
                </c:pt>
                <c:pt idx="6">
                  <c:v>6.07</c:v>
                </c:pt>
                <c:pt idx="7">
                  <c:v>5.2</c:v>
                </c:pt>
                <c:pt idx="8">
                  <c:v>6.53</c:v>
                </c:pt>
                <c:pt idx="9">
                  <c:v>14.67</c:v>
                </c:pt>
                <c:pt idx="10">
                  <c:v>14.19</c:v>
                </c:pt>
                <c:pt idx="11">
                  <c:v>25.74</c:v>
                </c:pt>
                <c:pt idx="12">
                  <c:v>59.85</c:v>
                </c:pt>
                <c:pt idx="13">
                  <c:v>56.8</c:v>
                </c:pt>
                <c:pt idx="14">
                  <c:v>80.12</c:v>
                </c:pt>
                <c:pt idx="15">
                  <c:v>99.25</c:v>
                </c:pt>
                <c:pt idx="16">
                  <c:v>89.5</c:v>
                </c:pt>
                <c:pt idx="17">
                  <c:v>108.36</c:v>
                </c:pt>
              </c:numCache>
            </c:numRef>
          </c:val>
          <c:extLst>
            <c:ext xmlns:c16="http://schemas.microsoft.com/office/drawing/2014/chart" uri="{C3380CC4-5D6E-409C-BE32-E72D297353CC}">
              <c16:uniqueId val="{00000001-C41F-414E-9B6B-78787B3442EC}"/>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LNH!$I$37</c:f>
              <c:strCache>
                <c:ptCount val="1"/>
                <c:pt idx="0">
                  <c:v>FEMMINE 1996-2000</c:v>
                </c:pt>
              </c:strCache>
            </c:strRef>
          </c:tx>
          <c:spPr>
            <a:solidFill>
              <a:schemeClr val="accent1"/>
            </a:solidFill>
            <a:ln>
              <a:noFill/>
            </a:ln>
            <a:effectLst/>
          </c:spPr>
          <c:invertIfNegative val="0"/>
          <c:cat>
            <c:strRef>
              <c:f>LNH!$J$32:$AA$32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LNH!$J$37:$AA$37</c:f>
              <c:numCache>
                <c:formatCode>General</c:formatCode>
                <c:ptCount val="18"/>
                <c:pt idx="0">
                  <c:v>0</c:v>
                </c:pt>
                <c:pt idx="1">
                  <c:v>3.17</c:v>
                </c:pt>
                <c:pt idx="2">
                  <c:v>0</c:v>
                </c:pt>
                <c:pt idx="3">
                  <c:v>2.62</c:v>
                </c:pt>
                <c:pt idx="4">
                  <c:v>6.46</c:v>
                </c:pt>
                <c:pt idx="5">
                  <c:v>1.93</c:v>
                </c:pt>
                <c:pt idx="6">
                  <c:v>0</c:v>
                </c:pt>
                <c:pt idx="7">
                  <c:v>3.77</c:v>
                </c:pt>
                <c:pt idx="8">
                  <c:v>16.149999999999999</c:v>
                </c:pt>
                <c:pt idx="9">
                  <c:v>12.18</c:v>
                </c:pt>
                <c:pt idx="10">
                  <c:v>13.43</c:v>
                </c:pt>
                <c:pt idx="11">
                  <c:v>28.82</c:v>
                </c:pt>
                <c:pt idx="12">
                  <c:v>26.04</c:v>
                </c:pt>
                <c:pt idx="13">
                  <c:v>48.56</c:v>
                </c:pt>
                <c:pt idx="14">
                  <c:v>31.29</c:v>
                </c:pt>
                <c:pt idx="15">
                  <c:v>79.13</c:v>
                </c:pt>
                <c:pt idx="16">
                  <c:v>40.880000000000003</c:v>
                </c:pt>
                <c:pt idx="17">
                  <c:v>50.42</c:v>
                </c:pt>
              </c:numCache>
            </c:numRef>
          </c:val>
          <c:extLst>
            <c:ext xmlns:c16="http://schemas.microsoft.com/office/drawing/2014/chart" uri="{C3380CC4-5D6E-409C-BE32-E72D297353CC}">
              <c16:uniqueId val="{00000000-8687-4984-9883-54E76903E37B}"/>
            </c:ext>
          </c:extLst>
        </c:ser>
        <c:ser>
          <c:idx val="1"/>
          <c:order val="1"/>
          <c:tx>
            <c:strRef>
              <c:f>LNH!$I$38</c:f>
              <c:strCache>
                <c:ptCount val="1"/>
                <c:pt idx="0">
                  <c:v>FEMMINE 2011-2015</c:v>
                </c:pt>
              </c:strCache>
            </c:strRef>
          </c:tx>
          <c:spPr>
            <a:solidFill>
              <a:schemeClr val="accent2"/>
            </a:solidFill>
            <a:ln>
              <a:noFill/>
            </a:ln>
            <a:effectLst/>
          </c:spPr>
          <c:invertIfNegative val="0"/>
          <c:cat>
            <c:strRef>
              <c:f>LNH!$J$32:$AA$32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LNH!$J$38:$AA$38</c:f>
              <c:numCache>
                <c:formatCode>General</c:formatCode>
                <c:ptCount val="18"/>
                <c:pt idx="0">
                  <c:v>0</c:v>
                </c:pt>
                <c:pt idx="1">
                  <c:v>0</c:v>
                </c:pt>
                <c:pt idx="2">
                  <c:v>0</c:v>
                </c:pt>
                <c:pt idx="3">
                  <c:v>0</c:v>
                </c:pt>
                <c:pt idx="4">
                  <c:v>0</c:v>
                </c:pt>
                <c:pt idx="5">
                  <c:v>2.2799999999999998</c:v>
                </c:pt>
                <c:pt idx="6">
                  <c:v>4.01</c:v>
                </c:pt>
                <c:pt idx="7">
                  <c:v>3.47</c:v>
                </c:pt>
                <c:pt idx="8">
                  <c:v>8.25</c:v>
                </c:pt>
                <c:pt idx="9">
                  <c:v>8.1199999999999992</c:v>
                </c:pt>
                <c:pt idx="10">
                  <c:v>13.86</c:v>
                </c:pt>
                <c:pt idx="11">
                  <c:v>17.04</c:v>
                </c:pt>
                <c:pt idx="12">
                  <c:v>27.66</c:v>
                </c:pt>
                <c:pt idx="13">
                  <c:v>26.95</c:v>
                </c:pt>
                <c:pt idx="14">
                  <c:v>53.63</c:v>
                </c:pt>
                <c:pt idx="15">
                  <c:v>69.7</c:v>
                </c:pt>
                <c:pt idx="16">
                  <c:v>42.26</c:v>
                </c:pt>
                <c:pt idx="17">
                  <c:v>39.869999999999997</c:v>
                </c:pt>
              </c:numCache>
            </c:numRef>
          </c:val>
          <c:extLst>
            <c:ext xmlns:c16="http://schemas.microsoft.com/office/drawing/2014/chart" uri="{C3380CC4-5D6E-409C-BE32-E72D297353CC}">
              <c16:uniqueId val="{00000002-8687-4984-9883-54E76903E37B}"/>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LNH!$I$33</c:f>
              <c:strCache>
                <c:ptCount val="1"/>
                <c:pt idx="0">
                  <c:v>MASCHI 1996-2000</c:v>
                </c:pt>
              </c:strCache>
            </c:strRef>
          </c:tx>
          <c:spPr>
            <a:ln w="28575" cap="rnd">
              <a:solidFill>
                <a:schemeClr val="accent1"/>
              </a:solidFill>
              <a:round/>
            </a:ln>
            <a:effectLst/>
          </c:spPr>
          <c:marker>
            <c:symbol val="diamond"/>
            <c:size val="8"/>
            <c:spPr>
              <a:solidFill>
                <a:schemeClr val="accent1"/>
              </a:solidFill>
              <a:ln w="9525">
                <a:solidFill>
                  <a:schemeClr val="accent1"/>
                </a:solidFill>
              </a:ln>
              <a:effectLst/>
            </c:spPr>
          </c:marker>
          <c:cat>
            <c:strRef>
              <c:f>LNH!$J$32:$AA$32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LNH!$J$33:$AA$33</c:f>
              <c:numCache>
                <c:formatCode>General</c:formatCode>
                <c:ptCount val="18"/>
                <c:pt idx="0">
                  <c:v>0</c:v>
                </c:pt>
                <c:pt idx="1">
                  <c:v>0</c:v>
                </c:pt>
                <c:pt idx="2">
                  <c:v>0</c:v>
                </c:pt>
                <c:pt idx="3">
                  <c:v>5.12</c:v>
                </c:pt>
                <c:pt idx="4">
                  <c:v>2.13</c:v>
                </c:pt>
                <c:pt idx="5">
                  <c:v>3.74</c:v>
                </c:pt>
                <c:pt idx="6">
                  <c:v>8.8000000000000007</c:v>
                </c:pt>
                <c:pt idx="7">
                  <c:v>9.26</c:v>
                </c:pt>
                <c:pt idx="8">
                  <c:v>9.9499999999999993</c:v>
                </c:pt>
                <c:pt idx="9">
                  <c:v>12.05</c:v>
                </c:pt>
                <c:pt idx="10">
                  <c:v>30.33</c:v>
                </c:pt>
                <c:pt idx="11">
                  <c:v>32.78</c:v>
                </c:pt>
                <c:pt idx="12">
                  <c:v>58.65</c:v>
                </c:pt>
                <c:pt idx="13">
                  <c:v>65.989999999999995</c:v>
                </c:pt>
                <c:pt idx="14">
                  <c:v>92.69</c:v>
                </c:pt>
                <c:pt idx="15">
                  <c:v>95.49</c:v>
                </c:pt>
                <c:pt idx="16">
                  <c:v>142.91</c:v>
                </c:pt>
                <c:pt idx="17">
                  <c:v>48.48</c:v>
                </c:pt>
              </c:numCache>
            </c:numRef>
          </c:val>
          <c:smooth val="1"/>
          <c:extLst>
            <c:ext xmlns:c16="http://schemas.microsoft.com/office/drawing/2014/chart" uri="{C3380CC4-5D6E-409C-BE32-E72D297353CC}">
              <c16:uniqueId val="{00000000-D465-477A-8348-4BBE523B06EB}"/>
            </c:ext>
          </c:extLst>
        </c:ser>
        <c:ser>
          <c:idx val="1"/>
          <c:order val="1"/>
          <c:tx>
            <c:strRef>
              <c:f>LNH!$I$34</c:f>
              <c:strCache>
                <c:ptCount val="1"/>
                <c:pt idx="0">
                  <c:v>MASCHI 2011-2015</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cat>
            <c:strRef>
              <c:f>LNH!$J$32:$AA$32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LNH!$J$34:$AA$34</c:f>
              <c:numCache>
                <c:formatCode>General</c:formatCode>
                <c:ptCount val="18"/>
                <c:pt idx="0">
                  <c:v>0</c:v>
                </c:pt>
                <c:pt idx="1">
                  <c:v>0</c:v>
                </c:pt>
                <c:pt idx="2">
                  <c:v>2.73</c:v>
                </c:pt>
                <c:pt idx="3">
                  <c:v>2.66</c:v>
                </c:pt>
                <c:pt idx="4">
                  <c:v>2.4300000000000002</c:v>
                </c:pt>
                <c:pt idx="5">
                  <c:v>0</c:v>
                </c:pt>
                <c:pt idx="6">
                  <c:v>6.07</c:v>
                </c:pt>
                <c:pt idx="7">
                  <c:v>5.2</c:v>
                </c:pt>
                <c:pt idx="8">
                  <c:v>6.53</c:v>
                </c:pt>
                <c:pt idx="9">
                  <c:v>14.67</c:v>
                </c:pt>
                <c:pt idx="10">
                  <c:v>14.19</c:v>
                </c:pt>
                <c:pt idx="11">
                  <c:v>25.74</c:v>
                </c:pt>
                <c:pt idx="12">
                  <c:v>59.85</c:v>
                </c:pt>
                <c:pt idx="13">
                  <c:v>56.8</c:v>
                </c:pt>
                <c:pt idx="14">
                  <c:v>80.12</c:v>
                </c:pt>
                <c:pt idx="15">
                  <c:v>99.25</c:v>
                </c:pt>
                <c:pt idx="16">
                  <c:v>89.5</c:v>
                </c:pt>
                <c:pt idx="17">
                  <c:v>108.36</c:v>
                </c:pt>
              </c:numCache>
            </c:numRef>
          </c:val>
          <c:smooth val="1"/>
          <c:extLst>
            <c:ext xmlns:c16="http://schemas.microsoft.com/office/drawing/2014/chart" uri="{C3380CC4-5D6E-409C-BE32-E72D297353CC}">
              <c16:uniqueId val="{00000001-D465-477A-8348-4BBE523B06EB}"/>
            </c:ext>
          </c:extLst>
        </c:ser>
        <c:ser>
          <c:idx val="2"/>
          <c:order val="2"/>
          <c:tx>
            <c:strRef>
              <c:f>LNH!$I$37</c:f>
              <c:strCache>
                <c:ptCount val="1"/>
                <c:pt idx="0">
                  <c:v>FEMMINE 1996-2000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LNH!$J$32:$AA$32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LNH!$J$37:$AA$37</c:f>
              <c:numCache>
                <c:formatCode>General</c:formatCode>
                <c:ptCount val="18"/>
                <c:pt idx="0">
                  <c:v>0</c:v>
                </c:pt>
                <c:pt idx="1">
                  <c:v>3.17</c:v>
                </c:pt>
                <c:pt idx="2">
                  <c:v>0</c:v>
                </c:pt>
                <c:pt idx="3">
                  <c:v>2.62</c:v>
                </c:pt>
                <c:pt idx="4">
                  <c:v>6.46</c:v>
                </c:pt>
                <c:pt idx="5">
                  <c:v>1.93</c:v>
                </c:pt>
                <c:pt idx="6">
                  <c:v>0</c:v>
                </c:pt>
                <c:pt idx="7">
                  <c:v>3.77</c:v>
                </c:pt>
                <c:pt idx="8">
                  <c:v>16.149999999999999</c:v>
                </c:pt>
                <c:pt idx="9">
                  <c:v>12.18</c:v>
                </c:pt>
                <c:pt idx="10">
                  <c:v>13.43</c:v>
                </c:pt>
                <c:pt idx="11">
                  <c:v>28.82</c:v>
                </c:pt>
                <c:pt idx="12">
                  <c:v>26.04</c:v>
                </c:pt>
                <c:pt idx="13">
                  <c:v>48.56</c:v>
                </c:pt>
                <c:pt idx="14">
                  <c:v>31.29</c:v>
                </c:pt>
                <c:pt idx="15">
                  <c:v>79.13</c:v>
                </c:pt>
                <c:pt idx="16">
                  <c:v>40.880000000000003</c:v>
                </c:pt>
                <c:pt idx="17">
                  <c:v>50.42</c:v>
                </c:pt>
              </c:numCache>
            </c:numRef>
          </c:val>
          <c:smooth val="1"/>
          <c:extLst>
            <c:ext xmlns:c16="http://schemas.microsoft.com/office/drawing/2014/chart" uri="{C3380CC4-5D6E-409C-BE32-E72D297353CC}">
              <c16:uniqueId val="{00000004-D465-477A-8348-4BBE523B06EB}"/>
            </c:ext>
          </c:extLst>
        </c:ser>
        <c:ser>
          <c:idx val="3"/>
          <c:order val="3"/>
          <c:tx>
            <c:strRef>
              <c:f>LNH!$I$38</c:f>
              <c:strCache>
                <c:ptCount val="1"/>
                <c:pt idx="0">
                  <c:v>FEMMINE 2011-2015</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LNH!$J$32:$AA$32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LNH!$J$38:$AA$38</c:f>
              <c:numCache>
                <c:formatCode>General</c:formatCode>
                <c:ptCount val="18"/>
                <c:pt idx="0">
                  <c:v>0</c:v>
                </c:pt>
                <c:pt idx="1">
                  <c:v>0</c:v>
                </c:pt>
                <c:pt idx="2">
                  <c:v>0</c:v>
                </c:pt>
                <c:pt idx="3">
                  <c:v>0</c:v>
                </c:pt>
                <c:pt idx="4">
                  <c:v>0</c:v>
                </c:pt>
                <c:pt idx="5">
                  <c:v>2.2799999999999998</c:v>
                </c:pt>
                <c:pt idx="6">
                  <c:v>4.01</c:v>
                </c:pt>
                <c:pt idx="7">
                  <c:v>3.47</c:v>
                </c:pt>
                <c:pt idx="8">
                  <c:v>8.25</c:v>
                </c:pt>
                <c:pt idx="9">
                  <c:v>8.1199999999999992</c:v>
                </c:pt>
                <c:pt idx="10">
                  <c:v>13.86</c:v>
                </c:pt>
                <c:pt idx="11">
                  <c:v>17.04</c:v>
                </c:pt>
                <c:pt idx="12">
                  <c:v>27.66</c:v>
                </c:pt>
                <c:pt idx="13">
                  <c:v>26.95</c:v>
                </c:pt>
                <c:pt idx="14">
                  <c:v>53.63</c:v>
                </c:pt>
                <c:pt idx="15">
                  <c:v>69.7</c:v>
                </c:pt>
                <c:pt idx="16">
                  <c:v>42.26</c:v>
                </c:pt>
                <c:pt idx="17">
                  <c:v>39.869999999999997</c:v>
                </c:pt>
              </c:numCache>
            </c:numRef>
          </c:val>
          <c:smooth val="1"/>
          <c:extLst>
            <c:ext xmlns:c16="http://schemas.microsoft.com/office/drawing/2014/chart" uri="{C3380CC4-5D6E-409C-BE32-E72D297353CC}">
              <c16:uniqueId val="{00000005-D465-477A-8348-4BBE523B06EB}"/>
            </c:ext>
          </c:extLst>
        </c:ser>
        <c:dLbls>
          <c:showLegendKey val="0"/>
          <c:showVal val="0"/>
          <c:showCatName val="0"/>
          <c:showSerName val="0"/>
          <c:showPercent val="0"/>
          <c:showBubbleSize val="0"/>
        </c:dLbls>
        <c:marker val="1"/>
        <c:smooth val="0"/>
        <c:axId val="1756742271"/>
        <c:axId val="1756744767"/>
      </c:lineChart>
      <c:catAx>
        <c:axId val="1756742271"/>
        <c:scaling>
          <c:orientation val="minMax"/>
        </c:scaling>
        <c:delete val="0"/>
        <c:axPos val="b"/>
        <c:numFmt formatCode="General" sourceLinked="1"/>
        <c:majorTickMark val="in"/>
        <c:minorTickMark val="cross"/>
        <c:tickLblPos val="nextTo"/>
        <c:spPr>
          <a:noFill/>
          <a:ln w="9525" cap="flat" cmpd="sng" algn="ctr">
            <a:solidFill>
              <a:schemeClr val="tx1">
                <a:lumMod val="50000"/>
                <a:lumOff val="50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4767"/>
        <c:crosses val="autoZero"/>
        <c:auto val="1"/>
        <c:lblAlgn val="ctr"/>
        <c:lblOffset val="100"/>
        <c:noMultiLvlLbl val="0"/>
      </c:catAx>
      <c:valAx>
        <c:axId val="17567447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2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LINFOMA NON HODGKIN 1996-2000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LNH!$I$5</c:f>
              <c:strCache>
                <c:ptCount val="1"/>
                <c:pt idx="0">
                  <c:v>MASCHI </c:v>
                </c:pt>
              </c:strCache>
            </c:strRef>
          </c:tx>
          <c:spPr>
            <a:solidFill>
              <a:schemeClr val="accent1"/>
            </a:solidFill>
            <a:ln>
              <a:noFill/>
            </a:ln>
            <a:effectLst/>
          </c:spPr>
          <c:invertIfNegative val="0"/>
          <c:cat>
            <c:strRef>
              <c:f>LNH!$J$4:$AA$4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LNH!$J$5:$AA$5</c:f>
              <c:numCache>
                <c:formatCode>General</c:formatCode>
                <c:ptCount val="18"/>
                <c:pt idx="0">
                  <c:v>0</c:v>
                </c:pt>
                <c:pt idx="1">
                  <c:v>0</c:v>
                </c:pt>
                <c:pt idx="2">
                  <c:v>0</c:v>
                </c:pt>
                <c:pt idx="3">
                  <c:v>5.12</c:v>
                </c:pt>
                <c:pt idx="4">
                  <c:v>2.13</c:v>
                </c:pt>
                <c:pt idx="5">
                  <c:v>3.74</c:v>
                </c:pt>
                <c:pt idx="6">
                  <c:v>8.8000000000000007</c:v>
                </c:pt>
                <c:pt idx="7">
                  <c:v>9.26</c:v>
                </c:pt>
                <c:pt idx="8">
                  <c:v>9.9499999999999993</c:v>
                </c:pt>
                <c:pt idx="9">
                  <c:v>12.05</c:v>
                </c:pt>
                <c:pt idx="10">
                  <c:v>30.33</c:v>
                </c:pt>
                <c:pt idx="11">
                  <c:v>32.78</c:v>
                </c:pt>
                <c:pt idx="12">
                  <c:v>58.65</c:v>
                </c:pt>
                <c:pt idx="13">
                  <c:v>65.989999999999995</c:v>
                </c:pt>
                <c:pt idx="14">
                  <c:v>92.69</c:v>
                </c:pt>
                <c:pt idx="15">
                  <c:v>95.49</c:v>
                </c:pt>
                <c:pt idx="16">
                  <c:v>142.91</c:v>
                </c:pt>
                <c:pt idx="17">
                  <c:v>48.48</c:v>
                </c:pt>
              </c:numCache>
            </c:numRef>
          </c:val>
          <c:extLst>
            <c:ext xmlns:c16="http://schemas.microsoft.com/office/drawing/2014/chart" uri="{C3380CC4-5D6E-409C-BE32-E72D297353CC}">
              <c16:uniqueId val="{00000000-AC70-41E9-A31D-DB7CF2D108C9}"/>
            </c:ext>
          </c:extLst>
        </c:ser>
        <c:ser>
          <c:idx val="1"/>
          <c:order val="1"/>
          <c:tx>
            <c:strRef>
              <c:f>LNH!$I$6</c:f>
              <c:strCache>
                <c:ptCount val="1"/>
                <c:pt idx="0">
                  <c:v>FEMMINE </c:v>
                </c:pt>
              </c:strCache>
            </c:strRef>
          </c:tx>
          <c:spPr>
            <a:solidFill>
              <a:schemeClr val="accent2"/>
            </a:solidFill>
            <a:ln>
              <a:noFill/>
            </a:ln>
            <a:effectLst/>
          </c:spPr>
          <c:invertIfNegative val="0"/>
          <c:cat>
            <c:strRef>
              <c:f>LNH!$J$4:$AA$4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LNH!$J$6:$AA$6</c:f>
              <c:numCache>
                <c:formatCode>General</c:formatCode>
                <c:ptCount val="18"/>
                <c:pt idx="0">
                  <c:v>0</c:v>
                </c:pt>
                <c:pt idx="1">
                  <c:v>3.17</c:v>
                </c:pt>
                <c:pt idx="2">
                  <c:v>0</c:v>
                </c:pt>
                <c:pt idx="3">
                  <c:v>2.62</c:v>
                </c:pt>
                <c:pt idx="4">
                  <c:v>6.46</c:v>
                </c:pt>
                <c:pt idx="5">
                  <c:v>1.93</c:v>
                </c:pt>
                <c:pt idx="6">
                  <c:v>0</c:v>
                </c:pt>
                <c:pt idx="7">
                  <c:v>3.77</c:v>
                </c:pt>
                <c:pt idx="8">
                  <c:v>16.149999999999999</c:v>
                </c:pt>
                <c:pt idx="9">
                  <c:v>12.18</c:v>
                </c:pt>
                <c:pt idx="10">
                  <c:v>13.43</c:v>
                </c:pt>
                <c:pt idx="11">
                  <c:v>28.82</c:v>
                </c:pt>
                <c:pt idx="12">
                  <c:v>26.04</c:v>
                </c:pt>
                <c:pt idx="13">
                  <c:v>48.56</c:v>
                </c:pt>
                <c:pt idx="14">
                  <c:v>31.29</c:v>
                </c:pt>
                <c:pt idx="15">
                  <c:v>79.13</c:v>
                </c:pt>
                <c:pt idx="16">
                  <c:v>40.880000000000003</c:v>
                </c:pt>
                <c:pt idx="17">
                  <c:v>50.42</c:v>
                </c:pt>
              </c:numCache>
            </c:numRef>
          </c:val>
          <c:extLst>
            <c:ext xmlns:c16="http://schemas.microsoft.com/office/drawing/2014/chart" uri="{C3380CC4-5D6E-409C-BE32-E72D297353CC}">
              <c16:uniqueId val="{00000001-AC70-41E9-A31D-DB7CF2D108C9}"/>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LINFOMA NON HODGKIN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spPr>
              <a:pattFill prst="pct5">
                <a:fgClr>
                  <a:schemeClr val="accent1">
                    <a:lumMod val="40000"/>
                    <a:lumOff val="60000"/>
                  </a:schemeClr>
                </a:fgClr>
                <a:bgClr>
                  <a:schemeClr val="accent1">
                    <a:lumMod val="75000"/>
                  </a:schemeClr>
                </a:bgClr>
              </a:pattFill>
              <a:ln w="9525" cap="flat" cmpd="sng" algn="ctr">
                <a:solidFill>
                  <a:schemeClr val="lt1">
                    <a:alpha val="50000"/>
                  </a:schemeClr>
                </a:solidFill>
                <a:round/>
              </a:ln>
              <a:effectLst/>
            </c:spPr>
            <c:extLst>
              <c:ext xmlns:c16="http://schemas.microsoft.com/office/drawing/2014/chart" uri="{C3380CC4-5D6E-409C-BE32-E72D297353CC}">
                <c16:uniqueId val="{00000002-63F9-462E-A54A-99623DB636F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28</c:v>
              </c:pt>
              <c:pt idx="1">
                <c:v>25</c:v>
              </c:pt>
              <c:pt idx="2">
                <c:v>22.8</c:v>
              </c:pt>
              <c:pt idx="3">
                <c:v>25.4</c:v>
              </c:pt>
              <c:pt idx="4">
                <c:v>19.5</c:v>
              </c:pt>
            </c:numLit>
          </c:val>
          <c:extLst>
            <c:ext xmlns:c16="http://schemas.microsoft.com/office/drawing/2014/chart" uri="{C3380CC4-5D6E-409C-BE32-E72D297353CC}">
              <c16:uniqueId val="{00000000-63F9-462E-A54A-99623DB636FD}"/>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baseline="0">
                <a:solidFill>
                  <a:schemeClr val="dk1">
                    <a:lumMod val="75000"/>
                    <a:lumOff val="25000"/>
                  </a:schemeClr>
                </a:solidFill>
                <a:latin typeface="+mn-lt"/>
                <a:ea typeface="+mn-ea"/>
                <a:cs typeface="+mn-cs"/>
              </a:defRPr>
            </a:pPr>
            <a:r>
              <a:rPr lang="en-US" sz="1400"/>
              <a:t>LINFOMA NON HODGKIN</a:t>
            </a:r>
          </a:p>
        </c:rich>
      </c:tx>
      <c:layout>
        <c:manualLayout>
          <c:xMode val="edge"/>
          <c:yMode val="edge"/>
          <c:x val="0.26378455818022745"/>
          <c:y val="2.3148148148148147E-2"/>
        </c:manualLayout>
      </c:layout>
      <c:overlay val="0"/>
      <c:spPr>
        <a:noFill/>
        <a:ln>
          <a:noFill/>
        </a:ln>
        <a:effectLst/>
      </c:spPr>
      <c:txPr>
        <a:bodyPr rot="0" spcFirstLastPara="1" vertOverflow="ellipsis" vert="horz" wrap="square" anchor="ctr" anchorCtr="1"/>
        <a:lstStyle/>
        <a:p>
          <a:pPr algn="ct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2"/>
            </a:solidFill>
            <a:ln w="9525" cap="flat" cmpd="sng" algn="ctr">
              <a:solidFill>
                <a:srgbClr val="FF7C80"/>
              </a:solidFill>
              <a:round/>
            </a:ln>
            <a:effectLst/>
          </c:spPr>
          <c:invertIfNegative val="0"/>
          <c:dPt>
            <c:idx val="2"/>
            <c:invertIfNegative val="0"/>
            <c:bubble3D val="0"/>
            <c:spPr>
              <a:pattFill prst="pct5">
                <a:fgClr>
                  <a:schemeClr val="accent2">
                    <a:lumMod val="40000"/>
                    <a:lumOff val="60000"/>
                  </a:schemeClr>
                </a:fgClr>
                <a:bgClr>
                  <a:schemeClr val="accent2">
                    <a:lumMod val="75000"/>
                  </a:schemeClr>
                </a:bgClr>
              </a:pattFill>
              <a:ln w="9525" cap="flat" cmpd="sng" algn="ctr">
                <a:solidFill>
                  <a:srgbClr val="FF7C80"/>
                </a:solidFill>
                <a:round/>
              </a:ln>
              <a:effectLst/>
            </c:spPr>
            <c:extLst>
              <c:ext xmlns:c16="http://schemas.microsoft.com/office/drawing/2014/chart" uri="{C3380CC4-5D6E-409C-BE32-E72D297353CC}">
                <c16:uniqueId val="{00000002-C485-478C-BF29-0EE2117DCD2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17.100000000000001</c:v>
              </c:pt>
              <c:pt idx="1">
                <c:v>14.5</c:v>
              </c:pt>
              <c:pt idx="2">
                <c:v>14.3</c:v>
              </c:pt>
              <c:pt idx="3">
                <c:v>17.3</c:v>
              </c:pt>
              <c:pt idx="4">
                <c:v>13.8</c:v>
              </c:pt>
            </c:numLit>
          </c:val>
          <c:extLst>
            <c:ext xmlns:c16="http://schemas.microsoft.com/office/drawing/2014/chart" uri="{C3380CC4-5D6E-409C-BE32-E72D297353CC}">
              <c16:uniqueId val="{00000000-C485-478C-BF29-0EE2117DCD28}"/>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LNH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lineChart>
        <c:grouping val="standard"/>
        <c:varyColors val="0"/>
        <c:ser>
          <c:idx val="0"/>
          <c:order val="0"/>
          <c:tx>
            <c:v>0-49</c:v>
          </c:tx>
          <c:spPr>
            <a:ln w="28575" cap="rnd">
              <a:solidFill>
                <a:schemeClr val="accent5">
                  <a:lumMod val="60000"/>
                  <a:lumOff val="40000"/>
                </a:schemeClr>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8.69</c:v>
              </c:pt>
              <c:pt idx="1">
                <c:v>3.24</c:v>
              </c:pt>
              <c:pt idx="2">
                <c:v>2.06</c:v>
              </c:pt>
              <c:pt idx="3">
                <c:v>8.73</c:v>
              </c:pt>
              <c:pt idx="4">
                <c:v>4.9400000000000004</c:v>
              </c:pt>
              <c:pt idx="6">
                <c:v>3.07</c:v>
              </c:pt>
              <c:pt idx="7">
                <c:v>7.06</c:v>
              </c:pt>
              <c:pt idx="8">
                <c:v>3.79</c:v>
              </c:pt>
              <c:pt idx="9">
                <c:v>4.8600000000000003</c:v>
              </c:pt>
              <c:pt idx="10">
                <c:v>3.3</c:v>
              </c:pt>
            </c:numLit>
          </c:val>
          <c:smooth val="0"/>
          <c:extLst>
            <c:ext xmlns:c16="http://schemas.microsoft.com/office/drawing/2014/chart" uri="{C3380CC4-5D6E-409C-BE32-E72D297353CC}">
              <c16:uniqueId val="{00000000-85F3-4DD4-BCDF-3949BA605944}"/>
            </c:ext>
          </c:extLst>
        </c:ser>
        <c:ser>
          <c:idx val="1"/>
          <c:order val="1"/>
          <c:tx>
            <c:v>50-69</c:v>
          </c:tx>
          <c:spPr>
            <a:ln w="28575" cap="rnd">
              <a:solidFill>
                <a:srgbClr val="00B0F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49.6</c:v>
              </c:pt>
              <c:pt idx="1">
                <c:v>33.25</c:v>
              </c:pt>
              <c:pt idx="2">
                <c:v>59.41</c:v>
              </c:pt>
              <c:pt idx="3">
                <c:v>34.85</c:v>
              </c:pt>
              <c:pt idx="4">
                <c:v>52.34</c:v>
              </c:pt>
              <c:pt idx="6">
                <c:v>26.87</c:v>
              </c:pt>
              <c:pt idx="7">
                <c:v>47.36</c:v>
              </c:pt>
              <c:pt idx="8">
                <c:v>38.78</c:v>
              </c:pt>
              <c:pt idx="9">
                <c:v>25.09</c:v>
              </c:pt>
              <c:pt idx="10">
                <c:v>49.32</c:v>
              </c:pt>
            </c:numLit>
          </c:val>
          <c:smooth val="0"/>
          <c:extLst>
            <c:ext xmlns:c16="http://schemas.microsoft.com/office/drawing/2014/chart" uri="{C3380CC4-5D6E-409C-BE32-E72D297353CC}">
              <c16:uniqueId val="{00000001-85F3-4DD4-BCDF-3949BA605944}"/>
            </c:ext>
          </c:extLst>
        </c:ser>
        <c:ser>
          <c:idx val="2"/>
          <c:order val="2"/>
          <c:tx>
            <c:v>70+</c:v>
          </c:tx>
          <c:spPr>
            <a:ln w="28575" cap="rnd">
              <a:solidFill>
                <a:schemeClr val="accent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75.47</c:v>
              </c:pt>
              <c:pt idx="1">
                <c:v>101.57</c:v>
              </c:pt>
              <c:pt idx="2">
                <c:v>89.71</c:v>
              </c:pt>
              <c:pt idx="3">
                <c:v>89.85</c:v>
              </c:pt>
              <c:pt idx="4">
                <c:v>106.4</c:v>
              </c:pt>
              <c:pt idx="6">
                <c:v>86.36</c:v>
              </c:pt>
              <c:pt idx="7">
                <c:v>82.46</c:v>
              </c:pt>
              <c:pt idx="8">
                <c:v>62.32</c:v>
              </c:pt>
              <c:pt idx="9">
                <c:v>106.87</c:v>
              </c:pt>
              <c:pt idx="10">
                <c:v>122.06</c:v>
              </c:pt>
            </c:numLit>
          </c:val>
          <c:smooth val="0"/>
          <c:extLst>
            <c:ext xmlns:c16="http://schemas.microsoft.com/office/drawing/2014/chart" uri="{C3380CC4-5D6E-409C-BE32-E72D297353CC}">
              <c16:uniqueId val="{00000002-85F3-4DD4-BCDF-3949BA605944}"/>
            </c:ext>
          </c:extLst>
        </c:ser>
        <c:ser>
          <c:idx val="3"/>
          <c:order val="3"/>
          <c:tx>
            <c:v>0-70+</c:v>
          </c:tx>
          <c:spPr>
            <a:ln w="28575" cap="rnd">
              <a:solidFill>
                <a:schemeClr val="tx2"/>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28.27</c:v>
              </c:pt>
              <c:pt idx="1">
                <c:v>24.51</c:v>
              </c:pt>
              <c:pt idx="2">
                <c:v>28.67</c:v>
              </c:pt>
              <c:pt idx="3">
                <c:v>26.62</c:v>
              </c:pt>
              <c:pt idx="4">
                <c:v>31</c:v>
              </c:pt>
              <c:pt idx="6">
                <c:v>20.68</c:v>
              </c:pt>
              <c:pt idx="7">
                <c:v>27.69</c:v>
              </c:pt>
              <c:pt idx="8">
                <c:v>20.73</c:v>
              </c:pt>
              <c:pt idx="9">
                <c:v>24.2</c:v>
              </c:pt>
              <c:pt idx="10">
                <c:v>31.43</c:v>
              </c:pt>
            </c:numLit>
          </c:val>
          <c:smooth val="0"/>
          <c:extLst>
            <c:ext xmlns:c16="http://schemas.microsoft.com/office/drawing/2014/chart" uri="{C3380CC4-5D6E-409C-BE32-E72D297353CC}">
              <c16:uniqueId val="{00000003-85F3-4DD4-BCDF-3949BA605944}"/>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LNH</a:t>
            </a:r>
          </a:p>
        </c:rich>
      </c:tx>
      <c:overlay val="0"/>
      <c:spPr>
        <a:noFill/>
        <a:ln>
          <a:noFill/>
        </a:ln>
        <a:effectLst/>
      </c:spPr>
    </c:title>
    <c:autoTitleDeleted val="0"/>
    <c:plotArea>
      <c:layout/>
      <c:lineChart>
        <c:grouping val="standard"/>
        <c:varyColors val="0"/>
        <c:ser>
          <c:idx val="4"/>
          <c:order val="0"/>
          <c:tx>
            <c:v>0-49</c:v>
          </c:tx>
          <c:spPr>
            <a:ln w="28575">
              <a:solidFill>
                <a:schemeClr val="accent2"/>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8.9700000000000006</c:v>
              </c:pt>
              <c:pt idx="1">
                <c:v>4.9400000000000004</c:v>
              </c:pt>
              <c:pt idx="2">
                <c:v>1.1599999999999999</c:v>
              </c:pt>
              <c:pt idx="3">
                <c:v>6.93</c:v>
              </c:pt>
              <c:pt idx="4">
                <c:v>3.19</c:v>
              </c:pt>
              <c:pt idx="6">
                <c:v>0.95</c:v>
              </c:pt>
              <c:pt idx="7">
                <c:v>1.87</c:v>
              </c:pt>
              <c:pt idx="8">
                <c:v>3.85</c:v>
              </c:pt>
              <c:pt idx="9">
                <c:v>3.24</c:v>
              </c:pt>
              <c:pt idx="10">
                <c:v>4.8</c:v>
              </c:pt>
            </c:numLit>
          </c:val>
          <c:smooth val="0"/>
          <c:extLst>
            <c:ext xmlns:c16="http://schemas.microsoft.com/office/drawing/2014/chart" uri="{C3380CC4-5D6E-409C-BE32-E72D297353CC}">
              <c16:uniqueId val="{00000000-AC7C-49DD-9292-DAFBA6A798E0}"/>
            </c:ext>
          </c:extLst>
        </c:ser>
        <c:ser>
          <c:idx val="5"/>
          <c:order val="1"/>
          <c:tx>
            <c:v>50-69</c:v>
          </c:tx>
          <c:spPr>
            <a:ln w="28575">
              <a:solidFill>
                <a:srgbClr val="FF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30.45</c:v>
              </c:pt>
              <c:pt idx="1">
                <c:v>31.76</c:v>
              </c:pt>
              <c:pt idx="2">
                <c:v>20.74</c:v>
              </c:pt>
              <c:pt idx="3">
                <c:v>32.36</c:v>
              </c:pt>
              <c:pt idx="4">
                <c:v>25.38</c:v>
              </c:pt>
              <c:pt idx="6">
                <c:v>20.010000000000002</c:v>
              </c:pt>
              <c:pt idx="7">
                <c:v>27.4</c:v>
              </c:pt>
              <c:pt idx="8">
                <c:v>24.25</c:v>
              </c:pt>
              <c:pt idx="9">
                <c:v>11.95</c:v>
              </c:pt>
              <c:pt idx="10">
                <c:v>21.11</c:v>
              </c:pt>
            </c:numLit>
          </c:val>
          <c:smooth val="0"/>
          <c:extLst>
            <c:ext xmlns:c16="http://schemas.microsoft.com/office/drawing/2014/chart" uri="{C3380CC4-5D6E-409C-BE32-E72D297353CC}">
              <c16:uniqueId val="{00000001-AC7C-49DD-9292-DAFBA6A798E0}"/>
            </c:ext>
          </c:extLst>
        </c:ser>
        <c:ser>
          <c:idx val="6"/>
          <c:order val="2"/>
          <c:tx>
            <c:v>70+</c:v>
          </c:tx>
          <c:spPr>
            <a:ln w="28575">
              <a:solidFill>
                <a:srgbClr val="C0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57.14</c:v>
              </c:pt>
              <c:pt idx="1">
                <c:v>52.31</c:v>
              </c:pt>
              <c:pt idx="2">
                <c:v>43.13</c:v>
              </c:pt>
              <c:pt idx="3">
                <c:v>52.87</c:v>
              </c:pt>
              <c:pt idx="4">
                <c:v>48.34</c:v>
              </c:pt>
              <c:pt idx="6">
                <c:v>52.14</c:v>
              </c:pt>
              <c:pt idx="7">
                <c:v>52.93</c:v>
              </c:pt>
              <c:pt idx="8">
                <c:v>49.91</c:v>
              </c:pt>
              <c:pt idx="9">
                <c:v>56.78</c:v>
              </c:pt>
              <c:pt idx="10">
                <c:v>60.23</c:v>
              </c:pt>
            </c:numLit>
          </c:val>
          <c:smooth val="0"/>
          <c:extLst>
            <c:ext xmlns:c16="http://schemas.microsoft.com/office/drawing/2014/chart" uri="{C3380CC4-5D6E-409C-BE32-E72D297353CC}">
              <c16:uniqueId val="{00000002-AC7C-49DD-9292-DAFBA6A798E0}"/>
            </c:ext>
          </c:extLst>
        </c:ser>
        <c:ser>
          <c:idx val="7"/>
          <c:order val="3"/>
          <c:tx>
            <c:v>0-70+</c:v>
          </c:tx>
          <c:spPr>
            <a:ln w="28575">
              <a:solidFill>
                <a:schemeClr val="tx2"/>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21.09</c:v>
              </c:pt>
              <c:pt idx="1">
                <c:v>18.28</c:v>
              </c:pt>
              <c:pt idx="2">
                <c:v>11.93</c:v>
              </c:pt>
              <c:pt idx="3">
                <c:v>19.72</c:v>
              </c:pt>
              <c:pt idx="4">
                <c:v>15.06</c:v>
              </c:pt>
              <c:pt idx="6">
                <c:v>12.88</c:v>
              </c:pt>
              <c:pt idx="7">
                <c:v>15.4</c:v>
              </c:pt>
              <c:pt idx="8">
                <c:v>15.4</c:v>
              </c:pt>
              <c:pt idx="9">
                <c:v>12.91</c:v>
              </c:pt>
              <c:pt idx="10">
                <c:v>16.64</c:v>
              </c:pt>
            </c:numLit>
          </c:val>
          <c:smooth val="0"/>
          <c:extLst>
            <c:ext xmlns:c16="http://schemas.microsoft.com/office/drawing/2014/chart" uri="{C3380CC4-5D6E-409C-BE32-E72D297353CC}">
              <c16:uniqueId val="{00000003-AC7C-49DD-9292-DAFBA6A798E0}"/>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MIELOMA 2011-2015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MIELOMA!$I$10</c:f>
              <c:strCache>
                <c:ptCount val="1"/>
                <c:pt idx="0">
                  <c:v>MASCHI</c:v>
                </c:pt>
              </c:strCache>
            </c:strRef>
          </c:tx>
          <c:spPr>
            <a:solidFill>
              <a:schemeClr val="accent1"/>
            </a:solidFill>
            <a:ln>
              <a:noFill/>
            </a:ln>
            <a:effectLst/>
          </c:spPr>
          <c:invertIfNegative val="0"/>
          <c:cat>
            <c:strRef>
              <c:f>MIELOMA!$J$4:$AA$4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MIELOMA!$J$10:$AA$10</c:f>
              <c:numCache>
                <c:formatCode>General</c:formatCode>
                <c:ptCount val="18"/>
                <c:pt idx="0">
                  <c:v>0</c:v>
                </c:pt>
                <c:pt idx="1">
                  <c:v>0</c:v>
                </c:pt>
                <c:pt idx="2">
                  <c:v>0</c:v>
                </c:pt>
                <c:pt idx="3">
                  <c:v>0</c:v>
                </c:pt>
                <c:pt idx="4">
                  <c:v>0</c:v>
                </c:pt>
                <c:pt idx="5">
                  <c:v>0</c:v>
                </c:pt>
                <c:pt idx="6">
                  <c:v>2.02</c:v>
                </c:pt>
                <c:pt idx="7">
                  <c:v>0</c:v>
                </c:pt>
                <c:pt idx="8">
                  <c:v>0</c:v>
                </c:pt>
                <c:pt idx="9">
                  <c:v>3.26</c:v>
                </c:pt>
                <c:pt idx="10">
                  <c:v>7.1</c:v>
                </c:pt>
                <c:pt idx="11">
                  <c:v>15.84</c:v>
                </c:pt>
                <c:pt idx="12">
                  <c:v>24.77</c:v>
                </c:pt>
                <c:pt idx="13">
                  <c:v>24.69</c:v>
                </c:pt>
                <c:pt idx="14">
                  <c:v>55.09</c:v>
                </c:pt>
                <c:pt idx="15">
                  <c:v>36.86</c:v>
                </c:pt>
                <c:pt idx="16">
                  <c:v>70.040000000000006</c:v>
                </c:pt>
                <c:pt idx="17">
                  <c:v>64.03</c:v>
                </c:pt>
              </c:numCache>
            </c:numRef>
          </c:val>
          <c:extLst>
            <c:ext xmlns:c16="http://schemas.microsoft.com/office/drawing/2014/chart" uri="{C3380CC4-5D6E-409C-BE32-E72D297353CC}">
              <c16:uniqueId val="{00000000-E0AE-47D9-969D-FA36CCD02423}"/>
            </c:ext>
          </c:extLst>
        </c:ser>
        <c:ser>
          <c:idx val="1"/>
          <c:order val="1"/>
          <c:tx>
            <c:strRef>
              <c:f>MIELOMA!$I$11</c:f>
              <c:strCache>
                <c:ptCount val="1"/>
                <c:pt idx="0">
                  <c:v>FEMMINE</c:v>
                </c:pt>
              </c:strCache>
            </c:strRef>
          </c:tx>
          <c:spPr>
            <a:solidFill>
              <a:schemeClr val="accent2"/>
            </a:solidFill>
            <a:ln>
              <a:noFill/>
            </a:ln>
            <a:effectLst/>
          </c:spPr>
          <c:invertIfNegative val="0"/>
          <c:cat>
            <c:strRef>
              <c:f>MIELOMA!$J$4:$AA$4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MIELOMA!$J$11:$AA$11</c:f>
              <c:numCache>
                <c:formatCode>General</c:formatCode>
                <c:ptCount val="18"/>
                <c:pt idx="0">
                  <c:v>0</c:v>
                </c:pt>
                <c:pt idx="1">
                  <c:v>0</c:v>
                </c:pt>
                <c:pt idx="2">
                  <c:v>0</c:v>
                </c:pt>
                <c:pt idx="3">
                  <c:v>0</c:v>
                </c:pt>
                <c:pt idx="4">
                  <c:v>0</c:v>
                </c:pt>
                <c:pt idx="5">
                  <c:v>0</c:v>
                </c:pt>
                <c:pt idx="6">
                  <c:v>0</c:v>
                </c:pt>
                <c:pt idx="7">
                  <c:v>0</c:v>
                </c:pt>
                <c:pt idx="8">
                  <c:v>4.95</c:v>
                </c:pt>
                <c:pt idx="9">
                  <c:v>4.87</c:v>
                </c:pt>
                <c:pt idx="10">
                  <c:v>1.73</c:v>
                </c:pt>
                <c:pt idx="11">
                  <c:v>11.36</c:v>
                </c:pt>
                <c:pt idx="12">
                  <c:v>11.86</c:v>
                </c:pt>
                <c:pt idx="13">
                  <c:v>20.21</c:v>
                </c:pt>
                <c:pt idx="14">
                  <c:v>27.89</c:v>
                </c:pt>
                <c:pt idx="15">
                  <c:v>29.23</c:v>
                </c:pt>
                <c:pt idx="16">
                  <c:v>34.340000000000003</c:v>
                </c:pt>
                <c:pt idx="17">
                  <c:v>28.15</c:v>
                </c:pt>
              </c:numCache>
            </c:numRef>
          </c:val>
          <c:extLst>
            <c:ext xmlns:c16="http://schemas.microsoft.com/office/drawing/2014/chart" uri="{C3380CC4-5D6E-409C-BE32-E72D297353CC}">
              <c16:uniqueId val="{00000005-E0AE-47D9-969D-FA36CCD02423}"/>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MIELOMA 1996-2000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MIELOMA!$I$5</c:f>
              <c:strCache>
                <c:ptCount val="1"/>
                <c:pt idx="0">
                  <c:v>MASCHI </c:v>
                </c:pt>
              </c:strCache>
            </c:strRef>
          </c:tx>
          <c:spPr>
            <a:solidFill>
              <a:schemeClr val="accent1"/>
            </a:solidFill>
            <a:ln>
              <a:noFill/>
            </a:ln>
            <a:effectLst/>
          </c:spPr>
          <c:invertIfNegative val="0"/>
          <c:cat>
            <c:strRef>
              <c:f>MIELOMA!$J$4:$AA$4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MIELOMA!$J$5:$AA$5</c:f>
              <c:numCache>
                <c:formatCode>General</c:formatCode>
                <c:ptCount val="18"/>
                <c:pt idx="0">
                  <c:v>0</c:v>
                </c:pt>
                <c:pt idx="1">
                  <c:v>0</c:v>
                </c:pt>
                <c:pt idx="2">
                  <c:v>0</c:v>
                </c:pt>
                <c:pt idx="3">
                  <c:v>0</c:v>
                </c:pt>
                <c:pt idx="4">
                  <c:v>0</c:v>
                </c:pt>
                <c:pt idx="5">
                  <c:v>0</c:v>
                </c:pt>
                <c:pt idx="6">
                  <c:v>0</c:v>
                </c:pt>
                <c:pt idx="7">
                  <c:v>0</c:v>
                </c:pt>
                <c:pt idx="8">
                  <c:v>0</c:v>
                </c:pt>
                <c:pt idx="9">
                  <c:v>8.0299999999999994</c:v>
                </c:pt>
                <c:pt idx="10">
                  <c:v>9.33</c:v>
                </c:pt>
                <c:pt idx="11">
                  <c:v>13.11</c:v>
                </c:pt>
                <c:pt idx="12">
                  <c:v>17.38</c:v>
                </c:pt>
                <c:pt idx="13">
                  <c:v>31.86</c:v>
                </c:pt>
                <c:pt idx="14">
                  <c:v>25.75</c:v>
                </c:pt>
                <c:pt idx="15">
                  <c:v>45.83</c:v>
                </c:pt>
                <c:pt idx="16">
                  <c:v>23.82</c:v>
                </c:pt>
                <c:pt idx="17">
                  <c:v>48.48</c:v>
                </c:pt>
              </c:numCache>
            </c:numRef>
          </c:val>
          <c:extLst>
            <c:ext xmlns:c16="http://schemas.microsoft.com/office/drawing/2014/chart" uri="{C3380CC4-5D6E-409C-BE32-E72D297353CC}">
              <c16:uniqueId val="{00000000-06E3-4110-8ABD-10188E647632}"/>
            </c:ext>
          </c:extLst>
        </c:ser>
        <c:ser>
          <c:idx val="1"/>
          <c:order val="1"/>
          <c:tx>
            <c:strRef>
              <c:f>MIELOMA!$I$6</c:f>
              <c:strCache>
                <c:ptCount val="1"/>
                <c:pt idx="0">
                  <c:v>FEMMINE </c:v>
                </c:pt>
              </c:strCache>
            </c:strRef>
          </c:tx>
          <c:spPr>
            <a:solidFill>
              <a:schemeClr val="accent2"/>
            </a:solidFill>
            <a:ln>
              <a:noFill/>
            </a:ln>
            <a:effectLst/>
          </c:spPr>
          <c:invertIfNegative val="0"/>
          <c:cat>
            <c:strRef>
              <c:f>MIELOMA!$J$4:$AA$4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MIELOMA!$J$6:$AA$6</c:f>
              <c:numCache>
                <c:formatCode>General</c:formatCode>
                <c:ptCount val="18"/>
                <c:pt idx="0">
                  <c:v>0</c:v>
                </c:pt>
                <c:pt idx="1">
                  <c:v>0</c:v>
                </c:pt>
                <c:pt idx="2">
                  <c:v>0</c:v>
                </c:pt>
                <c:pt idx="3">
                  <c:v>0</c:v>
                </c:pt>
                <c:pt idx="4">
                  <c:v>0</c:v>
                </c:pt>
                <c:pt idx="5">
                  <c:v>0</c:v>
                </c:pt>
                <c:pt idx="6">
                  <c:v>0</c:v>
                </c:pt>
                <c:pt idx="7">
                  <c:v>1.89</c:v>
                </c:pt>
                <c:pt idx="8">
                  <c:v>0</c:v>
                </c:pt>
                <c:pt idx="9">
                  <c:v>2.0299999999999998</c:v>
                </c:pt>
                <c:pt idx="10">
                  <c:v>6.72</c:v>
                </c:pt>
                <c:pt idx="11">
                  <c:v>2.06</c:v>
                </c:pt>
                <c:pt idx="12">
                  <c:v>12.02</c:v>
                </c:pt>
                <c:pt idx="13">
                  <c:v>20.23</c:v>
                </c:pt>
                <c:pt idx="14">
                  <c:v>16.690000000000001</c:v>
                </c:pt>
                <c:pt idx="15">
                  <c:v>24.56</c:v>
                </c:pt>
                <c:pt idx="16">
                  <c:v>40.880000000000003</c:v>
                </c:pt>
                <c:pt idx="17">
                  <c:v>31.03</c:v>
                </c:pt>
              </c:numCache>
            </c:numRef>
          </c:val>
          <c:extLst>
            <c:ext xmlns:c16="http://schemas.microsoft.com/office/drawing/2014/chart" uri="{C3380CC4-5D6E-409C-BE32-E72D297353CC}">
              <c16:uniqueId val="{00000001-06E3-4110-8ABD-10188E647632}"/>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'TESTA-COLLO'!$I$37</c:f>
              <c:strCache>
                <c:ptCount val="1"/>
                <c:pt idx="0">
                  <c:v>FEMMINE 1996-2000</c:v>
                </c:pt>
              </c:strCache>
            </c:strRef>
          </c:tx>
          <c:spPr>
            <a:solidFill>
              <a:schemeClr val="accent1"/>
            </a:solidFill>
            <a:ln>
              <a:noFill/>
            </a:ln>
            <a:effectLst/>
          </c:spPr>
          <c:invertIfNegative val="0"/>
          <c:cat>
            <c:strRef>
              <c:f>'TESTA-COLLO'!$J$36:$AA$36</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'TESTA-COLLO'!$J$37:$AA$37</c:f>
              <c:numCache>
                <c:formatCode>General</c:formatCode>
                <c:ptCount val="18"/>
                <c:pt idx="0">
                  <c:v>0</c:v>
                </c:pt>
                <c:pt idx="1">
                  <c:v>0</c:v>
                </c:pt>
                <c:pt idx="2">
                  <c:v>0</c:v>
                </c:pt>
                <c:pt idx="3">
                  <c:v>0</c:v>
                </c:pt>
                <c:pt idx="4">
                  <c:v>0</c:v>
                </c:pt>
                <c:pt idx="5">
                  <c:v>0</c:v>
                </c:pt>
                <c:pt idx="6">
                  <c:v>3.64</c:v>
                </c:pt>
                <c:pt idx="7">
                  <c:v>0</c:v>
                </c:pt>
                <c:pt idx="8">
                  <c:v>4.04</c:v>
                </c:pt>
                <c:pt idx="9">
                  <c:v>6.09</c:v>
                </c:pt>
                <c:pt idx="10">
                  <c:v>6.72</c:v>
                </c:pt>
                <c:pt idx="11">
                  <c:v>10.29</c:v>
                </c:pt>
                <c:pt idx="12">
                  <c:v>4.01</c:v>
                </c:pt>
                <c:pt idx="13">
                  <c:v>10.119999999999999</c:v>
                </c:pt>
                <c:pt idx="14">
                  <c:v>8.34</c:v>
                </c:pt>
                <c:pt idx="15">
                  <c:v>16.37</c:v>
                </c:pt>
                <c:pt idx="16">
                  <c:v>18.579999999999998</c:v>
                </c:pt>
                <c:pt idx="17">
                  <c:v>15.52</c:v>
                </c:pt>
              </c:numCache>
            </c:numRef>
          </c:val>
          <c:extLst>
            <c:ext xmlns:c16="http://schemas.microsoft.com/office/drawing/2014/chart" uri="{C3380CC4-5D6E-409C-BE32-E72D297353CC}">
              <c16:uniqueId val="{00000000-8530-4BB7-B5EB-B5BF784C5999}"/>
            </c:ext>
          </c:extLst>
        </c:ser>
        <c:ser>
          <c:idx val="1"/>
          <c:order val="1"/>
          <c:tx>
            <c:strRef>
              <c:f>'TESTA-COLLO'!$I$38</c:f>
              <c:strCache>
                <c:ptCount val="1"/>
                <c:pt idx="0">
                  <c:v>FEMMINE 2011-2015</c:v>
                </c:pt>
              </c:strCache>
            </c:strRef>
          </c:tx>
          <c:spPr>
            <a:solidFill>
              <a:schemeClr val="accent2"/>
            </a:solidFill>
            <a:ln>
              <a:noFill/>
            </a:ln>
            <a:effectLst/>
          </c:spPr>
          <c:invertIfNegative val="0"/>
          <c:cat>
            <c:strRef>
              <c:f>'TESTA-COLLO'!$J$36:$AA$36</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'TESTA-COLLO'!$J$38:$AA$38</c:f>
              <c:numCache>
                <c:formatCode>General</c:formatCode>
                <c:ptCount val="18"/>
                <c:pt idx="0">
                  <c:v>0</c:v>
                </c:pt>
                <c:pt idx="1">
                  <c:v>0</c:v>
                </c:pt>
                <c:pt idx="2">
                  <c:v>0</c:v>
                </c:pt>
                <c:pt idx="3">
                  <c:v>0</c:v>
                </c:pt>
                <c:pt idx="4">
                  <c:v>0</c:v>
                </c:pt>
                <c:pt idx="5">
                  <c:v>2.2799999999999998</c:v>
                </c:pt>
                <c:pt idx="6">
                  <c:v>2</c:v>
                </c:pt>
                <c:pt idx="7">
                  <c:v>0</c:v>
                </c:pt>
                <c:pt idx="8">
                  <c:v>1.65</c:v>
                </c:pt>
                <c:pt idx="9">
                  <c:v>9.75</c:v>
                </c:pt>
                <c:pt idx="10">
                  <c:v>6.93</c:v>
                </c:pt>
                <c:pt idx="11">
                  <c:v>9.4700000000000006</c:v>
                </c:pt>
                <c:pt idx="12">
                  <c:v>17.78</c:v>
                </c:pt>
                <c:pt idx="13">
                  <c:v>4.49</c:v>
                </c:pt>
                <c:pt idx="14">
                  <c:v>25.74</c:v>
                </c:pt>
                <c:pt idx="15">
                  <c:v>17.989999999999998</c:v>
                </c:pt>
                <c:pt idx="16">
                  <c:v>13.21</c:v>
                </c:pt>
                <c:pt idx="17">
                  <c:v>16.420000000000002</c:v>
                </c:pt>
              </c:numCache>
            </c:numRef>
          </c:val>
          <c:extLst>
            <c:ext xmlns:c16="http://schemas.microsoft.com/office/drawing/2014/chart" uri="{C3380CC4-5D6E-409C-BE32-E72D297353CC}">
              <c16:uniqueId val="{00000001-8530-4BB7-B5EB-B5BF784C5999}"/>
            </c:ext>
          </c:extLst>
        </c:ser>
        <c:dLbls>
          <c:showLegendKey val="0"/>
          <c:showVal val="0"/>
          <c:showCatName val="0"/>
          <c:showSerName val="0"/>
          <c:showPercent val="0"/>
          <c:showBubbleSize val="0"/>
        </c:dLbls>
        <c:gapWidth val="100"/>
        <c:axId val="1765198079"/>
        <c:axId val="1765194751"/>
      </c:barChart>
      <c:catAx>
        <c:axId val="1765198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65194751"/>
        <c:crosses val="autoZero"/>
        <c:auto val="1"/>
        <c:lblAlgn val="ctr"/>
        <c:lblOffset val="100"/>
        <c:noMultiLvlLbl val="0"/>
      </c:catAx>
      <c:valAx>
        <c:axId val="17651947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65198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MIELOMA!$I$36</c:f>
              <c:strCache>
                <c:ptCount val="1"/>
                <c:pt idx="0">
                  <c:v>MASCHI 1996-2000</c:v>
                </c:pt>
              </c:strCache>
            </c:strRef>
          </c:tx>
          <c:spPr>
            <a:solidFill>
              <a:schemeClr val="accent1"/>
            </a:solidFill>
            <a:ln>
              <a:noFill/>
            </a:ln>
            <a:effectLst/>
          </c:spPr>
          <c:invertIfNegative val="0"/>
          <c:cat>
            <c:strRef>
              <c:f>MIELOMA!$J$35:$AA$35</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MIELOMA!$J$36:$AA$36</c:f>
              <c:numCache>
                <c:formatCode>General</c:formatCode>
                <c:ptCount val="18"/>
                <c:pt idx="0">
                  <c:v>0</c:v>
                </c:pt>
                <c:pt idx="1">
                  <c:v>0</c:v>
                </c:pt>
                <c:pt idx="2">
                  <c:v>0</c:v>
                </c:pt>
                <c:pt idx="3">
                  <c:v>0</c:v>
                </c:pt>
                <c:pt idx="4">
                  <c:v>0</c:v>
                </c:pt>
                <c:pt idx="5">
                  <c:v>0</c:v>
                </c:pt>
                <c:pt idx="6">
                  <c:v>0</c:v>
                </c:pt>
                <c:pt idx="7">
                  <c:v>0</c:v>
                </c:pt>
                <c:pt idx="8">
                  <c:v>0</c:v>
                </c:pt>
                <c:pt idx="9">
                  <c:v>8.0299999999999994</c:v>
                </c:pt>
                <c:pt idx="10">
                  <c:v>9.33</c:v>
                </c:pt>
                <c:pt idx="11">
                  <c:v>13.11</c:v>
                </c:pt>
                <c:pt idx="12">
                  <c:v>17.38</c:v>
                </c:pt>
                <c:pt idx="13">
                  <c:v>31.86</c:v>
                </c:pt>
                <c:pt idx="14">
                  <c:v>25.75</c:v>
                </c:pt>
                <c:pt idx="15">
                  <c:v>45.83</c:v>
                </c:pt>
                <c:pt idx="16">
                  <c:v>23.82</c:v>
                </c:pt>
                <c:pt idx="17">
                  <c:v>48.48</c:v>
                </c:pt>
              </c:numCache>
            </c:numRef>
          </c:val>
          <c:extLst>
            <c:ext xmlns:c16="http://schemas.microsoft.com/office/drawing/2014/chart" uri="{C3380CC4-5D6E-409C-BE32-E72D297353CC}">
              <c16:uniqueId val="{00000000-D249-43B1-ABF5-15FC12466408}"/>
            </c:ext>
          </c:extLst>
        </c:ser>
        <c:ser>
          <c:idx val="1"/>
          <c:order val="1"/>
          <c:tx>
            <c:strRef>
              <c:f>MIELOMA!$I$37</c:f>
              <c:strCache>
                <c:ptCount val="1"/>
                <c:pt idx="0">
                  <c:v>MASCHI 2011-2015</c:v>
                </c:pt>
              </c:strCache>
            </c:strRef>
          </c:tx>
          <c:spPr>
            <a:solidFill>
              <a:schemeClr val="accent2"/>
            </a:solidFill>
            <a:ln>
              <a:noFill/>
            </a:ln>
            <a:effectLst/>
          </c:spPr>
          <c:invertIfNegative val="0"/>
          <c:cat>
            <c:strRef>
              <c:f>MIELOMA!$J$35:$AA$35</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MIELOMA!$J$37:$AA$37</c:f>
              <c:numCache>
                <c:formatCode>General</c:formatCode>
                <c:ptCount val="18"/>
                <c:pt idx="0">
                  <c:v>0</c:v>
                </c:pt>
                <c:pt idx="1">
                  <c:v>0</c:v>
                </c:pt>
                <c:pt idx="2">
                  <c:v>0</c:v>
                </c:pt>
                <c:pt idx="3">
                  <c:v>0</c:v>
                </c:pt>
                <c:pt idx="4">
                  <c:v>0</c:v>
                </c:pt>
                <c:pt idx="5">
                  <c:v>0</c:v>
                </c:pt>
                <c:pt idx="6">
                  <c:v>2.02</c:v>
                </c:pt>
                <c:pt idx="7">
                  <c:v>0</c:v>
                </c:pt>
                <c:pt idx="8">
                  <c:v>0</c:v>
                </c:pt>
                <c:pt idx="9">
                  <c:v>3.26</c:v>
                </c:pt>
                <c:pt idx="10">
                  <c:v>7.1</c:v>
                </c:pt>
                <c:pt idx="11">
                  <c:v>15.84</c:v>
                </c:pt>
                <c:pt idx="12">
                  <c:v>24.77</c:v>
                </c:pt>
                <c:pt idx="13">
                  <c:v>24.69</c:v>
                </c:pt>
                <c:pt idx="14">
                  <c:v>55.09</c:v>
                </c:pt>
                <c:pt idx="15">
                  <c:v>36.86</c:v>
                </c:pt>
                <c:pt idx="16">
                  <c:v>70.040000000000006</c:v>
                </c:pt>
                <c:pt idx="17">
                  <c:v>64.03</c:v>
                </c:pt>
              </c:numCache>
            </c:numRef>
          </c:val>
          <c:extLst>
            <c:ext xmlns:c16="http://schemas.microsoft.com/office/drawing/2014/chart" uri="{C3380CC4-5D6E-409C-BE32-E72D297353CC}">
              <c16:uniqueId val="{00000001-D249-43B1-ABF5-15FC12466408}"/>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MIELOMA!$I$40</c:f>
              <c:strCache>
                <c:ptCount val="1"/>
                <c:pt idx="0">
                  <c:v>FEMMINE 1996-2000</c:v>
                </c:pt>
              </c:strCache>
            </c:strRef>
          </c:tx>
          <c:spPr>
            <a:solidFill>
              <a:schemeClr val="accent1"/>
            </a:solidFill>
            <a:ln>
              <a:noFill/>
            </a:ln>
            <a:effectLst/>
          </c:spPr>
          <c:invertIfNegative val="0"/>
          <c:cat>
            <c:strRef>
              <c:f>MIELOMA!$J$35:$AA$35</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MIELOMA!$J$40:$AA$40</c:f>
              <c:numCache>
                <c:formatCode>General</c:formatCode>
                <c:ptCount val="18"/>
                <c:pt idx="0">
                  <c:v>0</c:v>
                </c:pt>
                <c:pt idx="1">
                  <c:v>0</c:v>
                </c:pt>
                <c:pt idx="2">
                  <c:v>0</c:v>
                </c:pt>
                <c:pt idx="3">
                  <c:v>0</c:v>
                </c:pt>
                <c:pt idx="4">
                  <c:v>0</c:v>
                </c:pt>
                <c:pt idx="5">
                  <c:v>0</c:v>
                </c:pt>
                <c:pt idx="6">
                  <c:v>0</c:v>
                </c:pt>
                <c:pt idx="7">
                  <c:v>1.89</c:v>
                </c:pt>
                <c:pt idx="8">
                  <c:v>0</c:v>
                </c:pt>
                <c:pt idx="9">
                  <c:v>2.0299999999999998</c:v>
                </c:pt>
                <c:pt idx="10">
                  <c:v>6.72</c:v>
                </c:pt>
                <c:pt idx="11">
                  <c:v>2.06</c:v>
                </c:pt>
                <c:pt idx="12">
                  <c:v>12.02</c:v>
                </c:pt>
                <c:pt idx="13">
                  <c:v>20.23</c:v>
                </c:pt>
                <c:pt idx="14">
                  <c:v>16.690000000000001</c:v>
                </c:pt>
                <c:pt idx="15">
                  <c:v>24.56</c:v>
                </c:pt>
                <c:pt idx="16">
                  <c:v>40.880000000000003</c:v>
                </c:pt>
                <c:pt idx="17">
                  <c:v>31.03</c:v>
                </c:pt>
              </c:numCache>
            </c:numRef>
          </c:val>
          <c:extLst>
            <c:ext xmlns:c16="http://schemas.microsoft.com/office/drawing/2014/chart" uri="{C3380CC4-5D6E-409C-BE32-E72D297353CC}">
              <c16:uniqueId val="{00000000-5977-4787-A2EB-00D08951C401}"/>
            </c:ext>
          </c:extLst>
        </c:ser>
        <c:ser>
          <c:idx val="1"/>
          <c:order val="1"/>
          <c:tx>
            <c:strRef>
              <c:f>MIELOMA!$I$41</c:f>
              <c:strCache>
                <c:ptCount val="1"/>
                <c:pt idx="0">
                  <c:v>FEMMINE 2011-2015</c:v>
                </c:pt>
              </c:strCache>
            </c:strRef>
          </c:tx>
          <c:spPr>
            <a:solidFill>
              <a:schemeClr val="accent2"/>
            </a:solidFill>
            <a:ln>
              <a:noFill/>
            </a:ln>
            <a:effectLst/>
          </c:spPr>
          <c:invertIfNegative val="0"/>
          <c:cat>
            <c:strRef>
              <c:f>MIELOMA!$J$35:$AA$35</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MIELOMA!$J$41:$AA$41</c:f>
              <c:numCache>
                <c:formatCode>General</c:formatCode>
                <c:ptCount val="18"/>
                <c:pt idx="0">
                  <c:v>0</c:v>
                </c:pt>
                <c:pt idx="1">
                  <c:v>0</c:v>
                </c:pt>
                <c:pt idx="2">
                  <c:v>0</c:v>
                </c:pt>
                <c:pt idx="3">
                  <c:v>0</c:v>
                </c:pt>
                <c:pt idx="4">
                  <c:v>0</c:v>
                </c:pt>
                <c:pt idx="5">
                  <c:v>0</c:v>
                </c:pt>
                <c:pt idx="6">
                  <c:v>0</c:v>
                </c:pt>
                <c:pt idx="7">
                  <c:v>0</c:v>
                </c:pt>
                <c:pt idx="8">
                  <c:v>4.95</c:v>
                </c:pt>
                <c:pt idx="9">
                  <c:v>4.87</c:v>
                </c:pt>
                <c:pt idx="10">
                  <c:v>1.73</c:v>
                </c:pt>
                <c:pt idx="11">
                  <c:v>11.36</c:v>
                </c:pt>
                <c:pt idx="12">
                  <c:v>11.86</c:v>
                </c:pt>
                <c:pt idx="13">
                  <c:v>20.21</c:v>
                </c:pt>
                <c:pt idx="14">
                  <c:v>27.89</c:v>
                </c:pt>
                <c:pt idx="15">
                  <c:v>29.23</c:v>
                </c:pt>
                <c:pt idx="16">
                  <c:v>34.340000000000003</c:v>
                </c:pt>
                <c:pt idx="17">
                  <c:v>28.15</c:v>
                </c:pt>
              </c:numCache>
            </c:numRef>
          </c:val>
          <c:extLst>
            <c:ext xmlns:c16="http://schemas.microsoft.com/office/drawing/2014/chart" uri="{C3380CC4-5D6E-409C-BE32-E72D297353CC}">
              <c16:uniqueId val="{00000002-5977-4787-A2EB-00D08951C401}"/>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MIELOMA!$I$36</c:f>
              <c:strCache>
                <c:ptCount val="1"/>
                <c:pt idx="0">
                  <c:v>MASCHI 1996-2000</c:v>
                </c:pt>
              </c:strCache>
            </c:strRef>
          </c:tx>
          <c:spPr>
            <a:ln w="28575" cap="rnd">
              <a:solidFill>
                <a:schemeClr val="accent1"/>
              </a:solidFill>
              <a:round/>
            </a:ln>
            <a:effectLst/>
          </c:spPr>
          <c:marker>
            <c:symbol val="diamond"/>
            <c:size val="8"/>
            <c:spPr>
              <a:solidFill>
                <a:schemeClr val="accent1"/>
              </a:solidFill>
              <a:ln w="9525">
                <a:solidFill>
                  <a:schemeClr val="accent1"/>
                </a:solidFill>
              </a:ln>
              <a:effectLst/>
            </c:spPr>
          </c:marker>
          <c:cat>
            <c:strRef>
              <c:f>MIELOMA!$J$35:$AA$35</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MIELOMA!$J$36:$AA$36</c:f>
              <c:numCache>
                <c:formatCode>General</c:formatCode>
                <c:ptCount val="18"/>
                <c:pt idx="0">
                  <c:v>0</c:v>
                </c:pt>
                <c:pt idx="1">
                  <c:v>0</c:v>
                </c:pt>
                <c:pt idx="2">
                  <c:v>0</c:v>
                </c:pt>
                <c:pt idx="3">
                  <c:v>0</c:v>
                </c:pt>
                <c:pt idx="4">
                  <c:v>0</c:v>
                </c:pt>
                <c:pt idx="5">
                  <c:v>0</c:v>
                </c:pt>
                <c:pt idx="6">
                  <c:v>0</c:v>
                </c:pt>
                <c:pt idx="7">
                  <c:v>0</c:v>
                </c:pt>
                <c:pt idx="8">
                  <c:v>0</c:v>
                </c:pt>
                <c:pt idx="9">
                  <c:v>8.0299999999999994</c:v>
                </c:pt>
                <c:pt idx="10">
                  <c:v>9.33</c:v>
                </c:pt>
                <c:pt idx="11">
                  <c:v>13.11</c:v>
                </c:pt>
                <c:pt idx="12">
                  <c:v>17.38</c:v>
                </c:pt>
                <c:pt idx="13">
                  <c:v>31.86</c:v>
                </c:pt>
                <c:pt idx="14">
                  <c:v>25.75</c:v>
                </c:pt>
                <c:pt idx="15">
                  <c:v>45.83</c:v>
                </c:pt>
                <c:pt idx="16">
                  <c:v>23.82</c:v>
                </c:pt>
                <c:pt idx="17">
                  <c:v>48.48</c:v>
                </c:pt>
              </c:numCache>
            </c:numRef>
          </c:val>
          <c:smooth val="1"/>
          <c:extLst>
            <c:ext xmlns:c16="http://schemas.microsoft.com/office/drawing/2014/chart" uri="{C3380CC4-5D6E-409C-BE32-E72D297353CC}">
              <c16:uniqueId val="{00000000-9E58-4408-A0BD-7E851F6B0C08}"/>
            </c:ext>
          </c:extLst>
        </c:ser>
        <c:ser>
          <c:idx val="1"/>
          <c:order val="1"/>
          <c:tx>
            <c:strRef>
              <c:f>MIELOMA!$I$37</c:f>
              <c:strCache>
                <c:ptCount val="1"/>
                <c:pt idx="0">
                  <c:v>MASCHI 2011-2015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MIELOMA!$J$35:$AA$35</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MIELOMA!$J$37:$AA$37</c:f>
              <c:numCache>
                <c:formatCode>General</c:formatCode>
                <c:ptCount val="18"/>
                <c:pt idx="0">
                  <c:v>0</c:v>
                </c:pt>
                <c:pt idx="1">
                  <c:v>0</c:v>
                </c:pt>
                <c:pt idx="2">
                  <c:v>0</c:v>
                </c:pt>
                <c:pt idx="3">
                  <c:v>0</c:v>
                </c:pt>
                <c:pt idx="4">
                  <c:v>0</c:v>
                </c:pt>
                <c:pt idx="5">
                  <c:v>0</c:v>
                </c:pt>
                <c:pt idx="6">
                  <c:v>2.02</c:v>
                </c:pt>
                <c:pt idx="7">
                  <c:v>0</c:v>
                </c:pt>
                <c:pt idx="8">
                  <c:v>0</c:v>
                </c:pt>
                <c:pt idx="9">
                  <c:v>3.26</c:v>
                </c:pt>
                <c:pt idx="10">
                  <c:v>7.1</c:v>
                </c:pt>
                <c:pt idx="11">
                  <c:v>15.84</c:v>
                </c:pt>
                <c:pt idx="12">
                  <c:v>24.77</c:v>
                </c:pt>
                <c:pt idx="13">
                  <c:v>24.69</c:v>
                </c:pt>
                <c:pt idx="14">
                  <c:v>55.09</c:v>
                </c:pt>
                <c:pt idx="15">
                  <c:v>36.86</c:v>
                </c:pt>
                <c:pt idx="16">
                  <c:v>70.040000000000006</c:v>
                </c:pt>
                <c:pt idx="17">
                  <c:v>64.03</c:v>
                </c:pt>
              </c:numCache>
            </c:numRef>
          </c:val>
          <c:smooth val="1"/>
          <c:extLst>
            <c:ext xmlns:c16="http://schemas.microsoft.com/office/drawing/2014/chart" uri="{C3380CC4-5D6E-409C-BE32-E72D297353CC}">
              <c16:uniqueId val="{00000001-9E58-4408-A0BD-7E851F6B0C08}"/>
            </c:ext>
          </c:extLst>
        </c:ser>
        <c:ser>
          <c:idx val="2"/>
          <c:order val="2"/>
          <c:tx>
            <c:strRef>
              <c:f>MIELOMA!$I$40</c:f>
              <c:strCache>
                <c:ptCount val="1"/>
                <c:pt idx="0">
                  <c:v>FEMMINE 1996-2000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MIELOMA!$J$35:$AA$35</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MIELOMA!$J$40:$AA$40</c:f>
              <c:numCache>
                <c:formatCode>General</c:formatCode>
                <c:ptCount val="18"/>
                <c:pt idx="0">
                  <c:v>0</c:v>
                </c:pt>
                <c:pt idx="1">
                  <c:v>0</c:v>
                </c:pt>
                <c:pt idx="2">
                  <c:v>0</c:v>
                </c:pt>
                <c:pt idx="3">
                  <c:v>0</c:v>
                </c:pt>
                <c:pt idx="4">
                  <c:v>0</c:v>
                </c:pt>
                <c:pt idx="5">
                  <c:v>0</c:v>
                </c:pt>
                <c:pt idx="6">
                  <c:v>0</c:v>
                </c:pt>
                <c:pt idx="7">
                  <c:v>1.89</c:v>
                </c:pt>
                <c:pt idx="8">
                  <c:v>0</c:v>
                </c:pt>
                <c:pt idx="9">
                  <c:v>2.0299999999999998</c:v>
                </c:pt>
                <c:pt idx="10">
                  <c:v>6.72</c:v>
                </c:pt>
                <c:pt idx="11">
                  <c:v>2.06</c:v>
                </c:pt>
                <c:pt idx="12">
                  <c:v>12.02</c:v>
                </c:pt>
                <c:pt idx="13">
                  <c:v>20.23</c:v>
                </c:pt>
                <c:pt idx="14">
                  <c:v>16.690000000000001</c:v>
                </c:pt>
                <c:pt idx="15">
                  <c:v>24.56</c:v>
                </c:pt>
                <c:pt idx="16">
                  <c:v>40.880000000000003</c:v>
                </c:pt>
                <c:pt idx="17">
                  <c:v>31.03</c:v>
                </c:pt>
              </c:numCache>
            </c:numRef>
          </c:val>
          <c:smooth val="1"/>
          <c:extLst>
            <c:ext xmlns:c16="http://schemas.microsoft.com/office/drawing/2014/chart" uri="{C3380CC4-5D6E-409C-BE32-E72D297353CC}">
              <c16:uniqueId val="{00000004-9E58-4408-A0BD-7E851F6B0C08}"/>
            </c:ext>
          </c:extLst>
        </c:ser>
        <c:ser>
          <c:idx val="3"/>
          <c:order val="3"/>
          <c:tx>
            <c:strRef>
              <c:f>MIELOMA!$I$41</c:f>
              <c:strCache>
                <c:ptCount val="1"/>
                <c:pt idx="0">
                  <c:v>FEMMINE 2011-2015</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MIELOMA!$J$35:$AA$35</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MIELOMA!$J$41:$AA$41</c:f>
              <c:numCache>
                <c:formatCode>General</c:formatCode>
                <c:ptCount val="18"/>
                <c:pt idx="0">
                  <c:v>0</c:v>
                </c:pt>
                <c:pt idx="1">
                  <c:v>0</c:v>
                </c:pt>
                <c:pt idx="2">
                  <c:v>0</c:v>
                </c:pt>
                <c:pt idx="3">
                  <c:v>0</c:v>
                </c:pt>
                <c:pt idx="4">
                  <c:v>0</c:v>
                </c:pt>
                <c:pt idx="5">
                  <c:v>0</c:v>
                </c:pt>
                <c:pt idx="6">
                  <c:v>0</c:v>
                </c:pt>
                <c:pt idx="7">
                  <c:v>0</c:v>
                </c:pt>
                <c:pt idx="8">
                  <c:v>4.95</c:v>
                </c:pt>
                <c:pt idx="9">
                  <c:v>4.87</c:v>
                </c:pt>
                <c:pt idx="10">
                  <c:v>1.73</c:v>
                </c:pt>
                <c:pt idx="11">
                  <c:v>11.36</c:v>
                </c:pt>
                <c:pt idx="12">
                  <c:v>11.86</c:v>
                </c:pt>
                <c:pt idx="13">
                  <c:v>20.21</c:v>
                </c:pt>
                <c:pt idx="14">
                  <c:v>27.89</c:v>
                </c:pt>
                <c:pt idx="15">
                  <c:v>29.23</c:v>
                </c:pt>
                <c:pt idx="16">
                  <c:v>34.340000000000003</c:v>
                </c:pt>
                <c:pt idx="17">
                  <c:v>28.15</c:v>
                </c:pt>
              </c:numCache>
            </c:numRef>
          </c:val>
          <c:smooth val="1"/>
          <c:extLst>
            <c:ext xmlns:c16="http://schemas.microsoft.com/office/drawing/2014/chart" uri="{C3380CC4-5D6E-409C-BE32-E72D297353CC}">
              <c16:uniqueId val="{00000005-9E58-4408-A0BD-7E851F6B0C08}"/>
            </c:ext>
          </c:extLst>
        </c:ser>
        <c:dLbls>
          <c:showLegendKey val="0"/>
          <c:showVal val="0"/>
          <c:showCatName val="0"/>
          <c:showSerName val="0"/>
          <c:showPercent val="0"/>
          <c:showBubbleSize val="0"/>
        </c:dLbls>
        <c:marker val="1"/>
        <c:smooth val="0"/>
        <c:axId val="1756742271"/>
        <c:axId val="1756744767"/>
      </c:lineChart>
      <c:catAx>
        <c:axId val="1756742271"/>
        <c:scaling>
          <c:orientation val="minMax"/>
        </c:scaling>
        <c:delete val="0"/>
        <c:axPos val="b"/>
        <c:numFmt formatCode="General" sourceLinked="1"/>
        <c:majorTickMark val="in"/>
        <c:minorTickMark val="cross"/>
        <c:tickLblPos val="nextTo"/>
        <c:spPr>
          <a:noFill/>
          <a:ln w="9525" cap="flat" cmpd="sng" algn="ctr">
            <a:solidFill>
              <a:schemeClr val="tx1">
                <a:lumMod val="50000"/>
                <a:lumOff val="50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4767"/>
        <c:crosses val="autoZero"/>
        <c:auto val="1"/>
        <c:lblAlgn val="ctr"/>
        <c:lblOffset val="100"/>
        <c:noMultiLvlLbl val="0"/>
      </c:catAx>
      <c:valAx>
        <c:axId val="17567447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2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MIELOMA</a:t>
            </a:r>
          </a:p>
        </c:rich>
      </c:tx>
      <c:layout>
        <c:manualLayout>
          <c:xMode val="edge"/>
          <c:yMode val="edge"/>
          <c:x val="0.38692344706911636"/>
          <c:y val="1.851851851851851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spPr>
              <a:pattFill prst="pct5">
                <a:fgClr>
                  <a:schemeClr val="accent1">
                    <a:lumMod val="40000"/>
                    <a:lumOff val="60000"/>
                  </a:schemeClr>
                </a:fgClr>
                <a:bgClr>
                  <a:schemeClr val="accent1">
                    <a:lumMod val="75000"/>
                  </a:schemeClr>
                </a:bgClr>
              </a:pattFill>
              <a:ln w="9525" cap="flat" cmpd="sng" algn="ctr">
                <a:solidFill>
                  <a:schemeClr val="lt1">
                    <a:alpha val="50000"/>
                  </a:schemeClr>
                </a:solidFill>
                <a:round/>
              </a:ln>
              <a:effectLst/>
            </c:spPr>
            <c:extLst>
              <c:ext xmlns:c16="http://schemas.microsoft.com/office/drawing/2014/chart" uri="{C3380CC4-5D6E-409C-BE32-E72D297353CC}">
                <c16:uniqueId val="{00000002-EDE1-4616-900D-3202F8FA0E2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9.8000000000000007</c:v>
              </c:pt>
              <c:pt idx="1">
                <c:v>12.3</c:v>
              </c:pt>
              <c:pt idx="2">
                <c:v>11.2</c:v>
              </c:pt>
              <c:pt idx="3">
                <c:v>11.2</c:v>
              </c:pt>
              <c:pt idx="4">
                <c:v>10.4</c:v>
              </c:pt>
            </c:numLit>
          </c:val>
          <c:extLst>
            <c:ext xmlns:c16="http://schemas.microsoft.com/office/drawing/2014/chart" uri="{C3380CC4-5D6E-409C-BE32-E72D297353CC}">
              <c16:uniqueId val="{00000000-EDE1-4616-900D-3202F8FA0E2B}"/>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MIELOMA</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2"/>
            </a:solidFill>
            <a:ln w="9525" cap="flat" cmpd="sng" algn="ctr">
              <a:solidFill>
                <a:srgbClr val="FF7C80"/>
              </a:solidFill>
              <a:round/>
            </a:ln>
            <a:effectLst/>
          </c:spPr>
          <c:invertIfNegative val="0"/>
          <c:dPt>
            <c:idx val="2"/>
            <c:invertIfNegative val="0"/>
            <c:bubble3D val="0"/>
            <c:spPr>
              <a:pattFill prst="pct5">
                <a:fgClr>
                  <a:schemeClr val="accent2">
                    <a:lumMod val="40000"/>
                    <a:lumOff val="60000"/>
                  </a:schemeClr>
                </a:fgClr>
                <a:bgClr>
                  <a:schemeClr val="accent2">
                    <a:lumMod val="75000"/>
                  </a:schemeClr>
                </a:bgClr>
              </a:pattFill>
              <a:ln w="9525" cap="flat" cmpd="sng" algn="ctr">
                <a:solidFill>
                  <a:srgbClr val="FF7C80"/>
                </a:solidFill>
                <a:round/>
              </a:ln>
              <a:effectLst/>
            </c:spPr>
            <c:extLst>
              <c:ext xmlns:c16="http://schemas.microsoft.com/office/drawing/2014/chart" uri="{C3380CC4-5D6E-409C-BE32-E72D297353CC}">
                <c16:uniqueId val="{00000002-35D6-429D-A95B-3EA86B921B8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6.3</c:v>
              </c:pt>
              <c:pt idx="1">
                <c:v>7.5</c:v>
              </c:pt>
              <c:pt idx="2">
                <c:v>7.3</c:v>
              </c:pt>
              <c:pt idx="3">
                <c:v>8.1</c:v>
              </c:pt>
              <c:pt idx="4">
                <c:v>7.2</c:v>
              </c:pt>
            </c:numLit>
          </c:val>
          <c:extLst>
            <c:ext xmlns:c16="http://schemas.microsoft.com/office/drawing/2014/chart" uri="{C3380CC4-5D6E-409C-BE32-E72D297353CC}">
              <c16:uniqueId val="{00000000-35D6-429D-A95B-3EA86B921B85}"/>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LEUCEMIE</a:t>
            </a:r>
            <a:r>
              <a:rPr lang="it-IT" baseline="0">
                <a:solidFill>
                  <a:sysClr val="windowText" lastClr="000000"/>
                </a:solidFill>
              </a:rPr>
              <a:t> (totali)</a:t>
            </a:r>
            <a:r>
              <a:rPr lang="it-IT">
                <a:solidFill>
                  <a:sysClr val="windowText" lastClr="000000"/>
                </a:solidFill>
              </a:rPr>
              <a:t> 2011-2015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'LEUCEMIE TOTALI'!$I$10</c:f>
              <c:strCache>
                <c:ptCount val="1"/>
                <c:pt idx="0">
                  <c:v>MASCHI</c:v>
                </c:pt>
              </c:strCache>
            </c:strRef>
          </c:tx>
          <c:spPr>
            <a:solidFill>
              <a:schemeClr val="accent1"/>
            </a:solidFill>
            <a:ln>
              <a:noFill/>
            </a:ln>
            <a:effectLst/>
          </c:spPr>
          <c:invertIfNegative val="0"/>
          <c:cat>
            <c:strRef>
              <c:f>'LEUCEMIE TOTALI'!$J$4:$AA$4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'LEUCEMIE TOTALI'!$J$10:$AA$10</c:f>
              <c:numCache>
                <c:formatCode>General</c:formatCode>
                <c:ptCount val="18"/>
                <c:pt idx="0">
                  <c:v>8.1999999999999993</c:v>
                </c:pt>
                <c:pt idx="1">
                  <c:v>2.74</c:v>
                </c:pt>
                <c:pt idx="2">
                  <c:v>2.73</c:v>
                </c:pt>
                <c:pt idx="3">
                  <c:v>2.66</c:v>
                </c:pt>
                <c:pt idx="4">
                  <c:v>4.8600000000000003</c:v>
                </c:pt>
                <c:pt idx="5">
                  <c:v>2.31</c:v>
                </c:pt>
                <c:pt idx="6">
                  <c:v>2.02</c:v>
                </c:pt>
                <c:pt idx="7">
                  <c:v>5.2</c:v>
                </c:pt>
                <c:pt idx="8">
                  <c:v>9.7899999999999991</c:v>
                </c:pt>
                <c:pt idx="9">
                  <c:v>4.8899999999999997</c:v>
                </c:pt>
                <c:pt idx="10">
                  <c:v>8.8699999999999992</c:v>
                </c:pt>
                <c:pt idx="11">
                  <c:v>13.86</c:v>
                </c:pt>
                <c:pt idx="12">
                  <c:v>30.96</c:v>
                </c:pt>
                <c:pt idx="13">
                  <c:v>27.16</c:v>
                </c:pt>
                <c:pt idx="14">
                  <c:v>50.08</c:v>
                </c:pt>
                <c:pt idx="15">
                  <c:v>53.88</c:v>
                </c:pt>
                <c:pt idx="16">
                  <c:v>70.040000000000006</c:v>
                </c:pt>
                <c:pt idx="17">
                  <c:v>73.88</c:v>
                </c:pt>
              </c:numCache>
            </c:numRef>
          </c:val>
          <c:extLst>
            <c:ext xmlns:c16="http://schemas.microsoft.com/office/drawing/2014/chart" uri="{C3380CC4-5D6E-409C-BE32-E72D297353CC}">
              <c16:uniqueId val="{00000000-C6D1-4C78-8373-F62C1154E74D}"/>
            </c:ext>
          </c:extLst>
        </c:ser>
        <c:ser>
          <c:idx val="1"/>
          <c:order val="1"/>
          <c:tx>
            <c:strRef>
              <c:f>'LEUCEMIE TOTALI'!$I$11</c:f>
              <c:strCache>
                <c:ptCount val="1"/>
                <c:pt idx="0">
                  <c:v>FEMMINE</c:v>
                </c:pt>
              </c:strCache>
            </c:strRef>
          </c:tx>
          <c:spPr>
            <a:solidFill>
              <a:schemeClr val="accent2"/>
            </a:solidFill>
            <a:ln>
              <a:noFill/>
            </a:ln>
            <a:effectLst/>
          </c:spPr>
          <c:invertIfNegative val="0"/>
          <c:cat>
            <c:strRef>
              <c:f>'LEUCEMIE TOTALI'!$J$4:$AA$4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'LEUCEMIE TOTALI'!$J$11:$AA$11</c:f>
              <c:numCache>
                <c:formatCode>General</c:formatCode>
                <c:ptCount val="18"/>
                <c:pt idx="0">
                  <c:v>8.67</c:v>
                </c:pt>
                <c:pt idx="1">
                  <c:v>0</c:v>
                </c:pt>
                <c:pt idx="2">
                  <c:v>2.92</c:v>
                </c:pt>
                <c:pt idx="3">
                  <c:v>2.87</c:v>
                </c:pt>
                <c:pt idx="4">
                  <c:v>2.5499999999999998</c:v>
                </c:pt>
                <c:pt idx="5">
                  <c:v>0</c:v>
                </c:pt>
                <c:pt idx="6">
                  <c:v>0</c:v>
                </c:pt>
                <c:pt idx="7">
                  <c:v>0</c:v>
                </c:pt>
                <c:pt idx="8">
                  <c:v>3.3</c:v>
                </c:pt>
                <c:pt idx="9">
                  <c:v>9.75</c:v>
                </c:pt>
                <c:pt idx="10">
                  <c:v>8.66</c:v>
                </c:pt>
                <c:pt idx="11">
                  <c:v>9.4700000000000006</c:v>
                </c:pt>
                <c:pt idx="12">
                  <c:v>27.66</c:v>
                </c:pt>
                <c:pt idx="13">
                  <c:v>20.21</c:v>
                </c:pt>
                <c:pt idx="14">
                  <c:v>17.16</c:v>
                </c:pt>
                <c:pt idx="15">
                  <c:v>26.98</c:v>
                </c:pt>
                <c:pt idx="16">
                  <c:v>26.42</c:v>
                </c:pt>
                <c:pt idx="17">
                  <c:v>35.18</c:v>
                </c:pt>
              </c:numCache>
            </c:numRef>
          </c:val>
          <c:extLst>
            <c:ext xmlns:c16="http://schemas.microsoft.com/office/drawing/2014/chart" uri="{C3380CC4-5D6E-409C-BE32-E72D297353CC}">
              <c16:uniqueId val="{00000001-C6D1-4C78-8373-F62C1154E74D}"/>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LEUCEMIA (totali) 1996-2000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'LEUCEMIE TOTALI'!$I$5</c:f>
              <c:strCache>
                <c:ptCount val="1"/>
                <c:pt idx="0">
                  <c:v>MASCHI </c:v>
                </c:pt>
              </c:strCache>
            </c:strRef>
          </c:tx>
          <c:spPr>
            <a:solidFill>
              <a:schemeClr val="accent1"/>
            </a:solidFill>
            <a:ln>
              <a:noFill/>
            </a:ln>
            <a:effectLst/>
          </c:spPr>
          <c:invertIfNegative val="0"/>
          <c:cat>
            <c:strRef>
              <c:f>'LEUCEMIE TOTALI'!$J$4:$AA$4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'LEUCEMIE TOTALI'!$J$5:$AA$5</c:f>
              <c:numCache>
                <c:formatCode>General</c:formatCode>
                <c:ptCount val="18"/>
                <c:pt idx="0">
                  <c:v>22.34</c:v>
                </c:pt>
                <c:pt idx="1">
                  <c:v>3.04</c:v>
                </c:pt>
                <c:pt idx="2">
                  <c:v>0</c:v>
                </c:pt>
                <c:pt idx="3">
                  <c:v>2.56</c:v>
                </c:pt>
                <c:pt idx="4">
                  <c:v>2.13</c:v>
                </c:pt>
                <c:pt idx="5">
                  <c:v>7.48</c:v>
                </c:pt>
                <c:pt idx="6">
                  <c:v>3.52</c:v>
                </c:pt>
                <c:pt idx="7">
                  <c:v>3.7</c:v>
                </c:pt>
                <c:pt idx="8">
                  <c:v>1.99</c:v>
                </c:pt>
                <c:pt idx="9">
                  <c:v>4.0199999999999996</c:v>
                </c:pt>
                <c:pt idx="10">
                  <c:v>21</c:v>
                </c:pt>
                <c:pt idx="11">
                  <c:v>21.85</c:v>
                </c:pt>
                <c:pt idx="12">
                  <c:v>26.07</c:v>
                </c:pt>
                <c:pt idx="13">
                  <c:v>45.51</c:v>
                </c:pt>
                <c:pt idx="14">
                  <c:v>66.94</c:v>
                </c:pt>
                <c:pt idx="15">
                  <c:v>53.47</c:v>
                </c:pt>
                <c:pt idx="16">
                  <c:v>131</c:v>
                </c:pt>
                <c:pt idx="17">
                  <c:v>72.72</c:v>
                </c:pt>
              </c:numCache>
            </c:numRef>
          </c:val>
          <c:extLst>
            <c:ext xmlns:c16="http://schemas.microsoft.com/office/drawing/2014/chart" uri="{C3380CC4-5D6E-409C-BE32-E72D297353CC}">
              <c16:uniqueId val="{00000000-8983-4ECC-85A0-739A8239FE1E}"/>
            </c:ext>
          </c:extLst>
        </c:ser>
        <c:ser>
          <c:idx val="1"/>
          <c:order val="1"/>
          <c:tx>
            <c:strRef>
              <c:f>'LEUCEMIE TOTALI'!$I$6</c:f>
              <c:strCache>
                <c:ptCount val="1"/>
                <c:pt idx="0">
                  <c:v>FEMMINE </c:v>
                </c:pt>
              </c:strCache>
            </c:strRef>
          </c:tx>
          <c:spPr>
            <a:solidFill>
              <a:schemeClr val="accent2"/>
            </a:solidFill>
            <a:ln>
              <a:noFill/>
            </a:ln>
            <a:effectLst/>
          </c:spPr>
          <c:invertIfNegative val="0"/>
          <c:cat>
            <c:strRef>
              <c:f>'LEUCEMIE TOTALI'!$J$4:$AA$4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'LEUCEMIE TOTALI'!$J$6:$AA$6</c:f>
              <c:numCache>
                <c:formatCode>General</c:formatCode>
                <c:ptCount val="18"/>
                <c:pt idx="0">
                  <c:v>10.130000000000001</c:v>
                </c:pt>
                <c:pt idx="1">
                  <c:v>3.17</c:v>
                </c:pt>
                <c:pt idx="2">
                  <c:v>0</c:v>
                </c:pt>
                <c:pt idx="3">
                  <c:v>7.87</c:v>
                </c:pt>
                <c:pt idx="4">
                  <c:v>0</c:v>
                </c:pt>
                <c:pt idx="5">
                  <c:v>1.93</c:v>
                </c:pt>
                <c:pt idx="6">
                  <c:v>0</c:v>
                </c:pt>
                <c:pt idx="7">
                  <c:v>0</c:v>
                </c:pt>
                <c:pt idx="8">
                  <c:v>8.08</c:v>
                </c:pt>
                <c:pt idx="9">
                  <c:v>4.0599999999999996</c:v>
                </c:pt>
                <c:pt idx="10">
                  <c:v>15.67</c:v>
                </c:pt>
                <c:pt idx="11">
                  <c:v>10.29</c:v>
                </c:pt>
                <c:pt idx="12">
                  <c:v>12.02</c:v>
                </c:pt>
                <c:pt idx="13">
                  <c:v>20.23</c:v>
                </c:pt>
                <c:pt idx="14">
                  <c:v>39.64</c:v>
                </c:pt>
                <c:pt idx="15">
                  <c:v>43.66</c:v>
                </c:pt>
                <c:pt idx="16">
                  <c:v>52.03</c:v>
                </c:pt>
                <c:pt idx="17">
                  <c:v>23.27</c:v>
                </c:pt>
              </c:numCache>
            </c:numRef>
          </c:val>
          <c:extLst>
            <c:ext xmlns:c16="http://schemas.microsoft.com/office/drawing/2014/chart" uri="{C3380CC4-5D6E-409C-BE32-E72D297353CC}">
              <c16:uniqueId val="{00000001-8983-4ECC-85A0-739A8239FE1E}"/>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'LEUCEMIE TOTALI'!$I$35</c:f>
              <c:strCache>
                <c:ptCount val="1"/>
                <c:pt idx="0">
                  <c:v>MASCHI 1996-2000</c:v>
                </c:pt>
              </c:strCache>
            </c:strRef>
          </c:tx>
          <c:spPr>
            <a:solidFill>
              <a:schemeClr val="accent1"/>
            </a:solidFill>
            <a:ln>
              <a:noFill/>
            </a:ln>
            <a:effectLst/>
          </c:spPr>
          <c:invertIfNegative val="0"/>
          <c:cat>
            <c:strRef>
              <c:f>'LEUCEMIE TOTALI'!$J$34:$AA$34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'LEUCEMIE TOTALI'!$J$35:$AA$35</c:f>
              <c:numCache>
                <c:formatCode>General</c:formatCode>
                <c:ptCount val="18"/>
                <c:pt idx="0">
                  <c:v>22.34</c:v>
                </c:pt>
                <c:pt idx="1">
                  <c:v>3.04</c:v>
                </c:pt>
                <c:pt idx="2">
                  <c:v>0</c:v>
                </c:pt>
                <c:pt idx="3">
                  <c:v>2.56</c:v>
                </c:pt>
                <c:pt idx="4">
                  <c:v>2.13</c:v>
                </c:pt>
                <c:pt idx="5">
                  <c:v>7.48</c:v>
                </c:pt>
                <c:pt idx="6">
                  <c:v>3.52</c:v>
                </c:pt>
                <c:pt idx="7">
                  <c:v>3.7</c:v>
                </c:pt>
                <c:pt idx="8">
                  <c:v>1.99</c:v>
                </c:pt>
                <c:pt idx="9">
                  <c:v>4.0199999999999996</c:v>
                </c:pt>
                <c:pt idx="10">
                  <c:v>21</c:v>
                </c:pt>
                <c:pt idx="11">
                  <c:v>21.85</c:v>
                </c:pt>
                <c:pt idx="12">
                  <c:v>26.07</c:v>
                </c:pt>
                <c:pt idx="13">
                  <c:v>45.51</c:v>
                </c:pt>
                <c:pt idx="14">
                  <c:v>66.94</c:v>
                </c:pt>
                <c:pt idx="15">
                  <c:v>53.47</c:v>
                </c:pt>
                <c:pt idx="16">
                  <c:v>131</c:v>
                </c:pt>
                <c:pt idx="17">
                  <c:v>72.72</c:v>
                </c:pt>
              </c:numCache>
            </c:numRef>
          </c:val>
          <c:extLst>
            <c:ext xmlns:c16="http://schemas.microsoft.com/office/drawing/2014/chart" uri="{C3380CC4-5D6E-409C-BE32-E72D297353CC}">
              <c16:uniqueId val="{00000000-B66F-4552-97CB-D8DCBECBE212}"/>
            </c:ext>
          </c:extLst>
        </c:ser>
        <c:ser>
          <c:idx val="1"/>
          <c:order val="1"/>
          <c:tx>
            <c:strRef>
              <c:f>'LEUCEMIE TOTALI'!$I$36</c:f>
              <c:strCache>
                <c:ptCount val="1"/>
                <c:pt idx="0">
                  <c:v>MASCHI 2011-2015</c:v>
                </c:pt>
              </c:strCache>
            </c:strRef>
          </c:tx>
          <c:spPr>
            <a:solidFill>
              <a:schemeClr val="accent2"/>
            </a:solidFill>
            <a:ln>
              <a:noFill/>
            </a:ln>
            <a:effectLst/>
          </c:spPr>
          <c:invertIfNegative val="0"/>
          <c:cat>
            <c:strRef>
              <c:f>'LEUCEMIE TOTALI'!$J$34:$AA$34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'LEUCEMIE TOTALI'!$J$36:$AA$36</c:f>
              <c:numCache>
                <c:formatCode>General</c:formatCode>
                <c:ptCount val="18"/>
                <c:pt idx="0">
                  <c:v>8.1999999999999993</c:v>
                </c:pt>
                <c:pt idx="1">
                  <c:v>2.74</c:v>
                </c:pt>
                <c:pt idx="2">
                  <c:v>2.73</c:v>
                </c:pt>
                <c:pt idx="3">
                  <c:v>2.66</c:v>
                </c:pt>
                <c:pt idx="4">
                  <c:v>4.8600000000000003</c:v>
                </c:pt>
                <c:pt idx="5">
                  <c:v>2.31</c:v>
                </c:pt>
                <c:pt idx="6">
                  <c:v>2.02</c:v>
                </c:pt>
                <c:pt idx="7">
                  <c:v>5.2</c:v>
                </c:pt>
                <c:pt idx="8">
                  <c:v>9.7899999999999991</c:v>
                </c:pt>
                <c:pt idx="9">
                  <c:v>4.8899999999999997</c:v>
                </c:pt>
                <c:pt idx="10">
                  <c:v>8.8699999999999992</c:v>
                </c:pt>
                <c:pt idx="11">
                  <c:v>13.86</c:v>
                </c:pt>
                <c:pt idx="12">
                  <c:v>30.96</c:v>
                </c:pt>
                <c:pt idx="13">
                  <c:v>27.16</c:v>
                </c:pt>
                <c:pt idx="14">
                  <c:v>50.08</c:v>
                </c:pt>
                <c:pt idx="15">
                  <c:v>53.88</c:v>
                </c:pt>
                <c:pt idx="16">
                  <c:v>70.040000000000006</c:v>
                </c:pt>
                <c:pt idx="17">
                  <c:v>73.88</c:v>
                </c:pt>
              </c:numCache>
            </c:numRef>
          </c:val>
          <c:extLst>
            <c:ext xmlns:c16="http://schemas.microsoft.com/office/drawing/2014/chart" uri="{C3380CC4-5D6E-409C-BE32-E72D297353CC}">
              <c16:uniqueId val="{00000001-B66F-4552-97CB-D8DCBECBE212}"/>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'LEUCEMIE TOTALI'!$I$39</c:f>
              <c:strCache>
                <c:ptCount val="1"/>
                <c:pt idx="0">
                  <c:v>FEMMINE 1996-2000</c:v>
                </c:pt>
              </c:strCache>
            </c:strRef>
          </c:tx>
          <c:spPr>
            <a:solidFill>
              <a:schemeClr val="accent1"/>
            </a:solidFill>
            <a:ln>
              <a:noFill/>
            </a:ln>
            <a:effectLst/>
          </c:spPr>
          <c:invertIfNegative val="0"/>
          <c:cat>
            <c:strRef>
              <c:f>'LEUCEMIE TOTALI'!$J$34:$AA$34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'LEUCEMIE TOTALI'!$J$39:$AA$39</c:f>
              <c:numCache>
                <c:formatCode>General</c:formatCode>
                <c:ptCount val="18"/>
                <c:pt idx="0">
                  <c:v>10.130000000000001</c:v>
                </c:pt>
                <c:pt idx="1">
                  <c:v>3.17</c:v>
                </c:pt>
                <c:pt idx="2">
                  <c:v>0</c:v>
                </c:pt>
                <c:pt idx="3">
                  <c:v>7.87</c:v>
                </c:pt>
                <c:pt idx="4">
                  <c:v>0</c:v>
                </c:pt>
                <c:pt idx="5">
                  <c:v>1.93</c:v>
                </c:pt>
                <c:pt idx="6">
                  <c:v>0</c:v>
                </c:pt>
                <c:pt idx="7">
                  <c:v>0</c:v>
                </c:pt>
                <c:pt idx="8">
                  <c:v>8.08</c:v>
                </c:pt>
                <c:pt idx="9">
                  <c:v>4.0599999999999996</c:v>
                </c:pt>
                <c:pt idx="10">
                  <c:v>15.67</c:v>
                </c:pt>
                <c:pt idx="11">
                  <c:v>10.29</c:v>
                </c:pt>
                <c:pt idx="12">
                  <c:v>12.02</c:v>
                </c:pt>
                <c:pt idx="13">
                  <c:v>20.23</c:v>
                </c:pt>
                <c:pt idx="14">
                  <c:v>39.64</c:v>
                </c:pt>
                <c:pt idx="15">
                  <c:v>43.66</c:v>
                </c:pt>
                <c:pt idx="16">
                  <c:v>52.03</c:v>
                </c:pt>
                <c:pt idx="17">
                  <c:v>23.27</c:v>
                </c:pt>
              </c:numCache>
            </c:numRef>
          </c:val>
          <c:extLst>
            <c:ext xmlns:c16="http://schemas.microsoft.com/office/drawing/2014/chart" uri="{C3380CC4-5D6E-409C-BE32-E72D297353CC}">
              <c16:uniqueId val="{00000000-2DF2-4C27-B99E-8F850C13BBF8}"/>
            </c:ext>
          </c:extLst>
        </c:ser>
        <c:ser>
          <c:idx val="1"/>
          <c:order val="1"/>
          <c:tx>
            <c:strRef>
              <c:f>'LEUCEMIE TOTALI'!$I$40</c:f>
              <c:strCache>
                <c:ptCount val="1"/>
                <c:pt idx="0">
                  <c:v>FEMMINE 2011-2015</c:v>
                </c:pt>
              </c:strCache>
            </c:strRef>
          </c:tx>
          <c:spPr>
            <a:solidFill>
              <a:schemeClr val="accent2"/>
            </a:solidFill>
            <a:ln>
              <a:noFill/>
            </a:ln>
            <a:effectLst/>
          </c:spPr>
          <c:invertIfNegative val="0"/>
          <c:cat>
            <c:strRef>
              <c:f>'LEUCEMIE TOTALI'!$J$34:$AA$34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'LEUCEMIE TOTALI'!$J$40:$AA$40</c:f>
              <c:numCache>
                <c:formatCode>General</c:formatCode>
                <c:ptCount val="18"/>
                <c:pt idx="0">
                  <c:v>8.67</c:v>
                </c:pt>
                <c:pt idx="1">
                  <c:v>0</c:v>
                </c:pt>
                <c:pt idx="2">
                  <c:v>2.92</c:v>
                </c:pt>
                <c:pt idx="3">
                  <c:v>2.87</c:v>
                </c:pt>
                <c:pt idx="4">
                  <c:v>2.5499999999999998</c:v>
                </c:pt>
                <c:pt idx="5">
                  <c:v>0</c:v>
                </c:pt>
                <c:pt idx="6">
                  <c:v>0</c:v>
                </c:pt>
                <c:pt idx="7">
                  <c:v>0</c:v>
                </c:pt>
                <c:pt idx="8">
                  <c:v>3.3</c:v>
                </c:pt>
                <c:pt idx="9">
                  <c:v>9.75</c:v>
                </c:pt>
                <c:pt idx="10">
                  <c:v>8.66</c:v>
                </c:pt>
                <c:pt idx="11">
                  <c:v>9.4700000000000006</c:v>
                </c:pt>
                <c:pt idx="12">
                  <c:v>27.66</c:v>
                </c:pt>
                <c:pt idx="13">
                  <c:v>20.21</c:v>
                </c:pt>
                <c:pt idx="14">
                  <c:v>17.16</c:v>
                </c:pt>
                <c:pt idx="15">
                  <c:v>26.98</c:v>
                </c:pt>
                <c:pt idx="16">
                  <c:v>26.42</c:v>
                </c:pt>
                <c:pt idx="17">
                  <c:v>35.18</c:v>
                </c:pt>
              </c:numCache>
            </c:numRef>
          </c:val>
          <c:extLst>
            <c:ext xmlns:c16="http://schemas.microsoft.com/office/drawing/2014/chart" uri="{C3380CC4-5D6E-409C-BE32-E72D297353CC}">
              <c16:uniqueId val="{00000002-2DF2-4C27-B99E-8F850C13BBF8}"/>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'LEUCEMIE TOTALI'!$I$35</c:f>
              <c:strCache>
                <c:ptCount val="1"/>
                <c:pt idx="0">
                  <c:v>MASCHI 1996-2000</c:v>
                </c:pt>
              </c:strCache>
            </c:strRef>
          </c:tx>
          <c:spPr>
            <a:ln w="28575" cap="rnd">
              <a:solidFill>
                <a:schemeClr val="accent1"/>
              </a:solidFill>
              <a:round/>
            </a:ln>
            <a:effectLst/>
          </c:spPr>
          <c:marker>
            <c:symbol val="diamond"/>
            <c:size val="8"/>
            <c:spPr>
              <a:solidFill>
                <a:schemeClr val="accent1"/>
              </a:solidFill>
              <a:ln w="9525">
                <a:solidFill>
                  <a:schemeClr val="accent1"/>
                </a:solidFill>
              </a:ln>
              <a:effectLst/>
            </c:spPr>
          </c:marker>
          <c:cat>
            <c:strRef>
              <c:f>'LEUCEMIE TOTALI'!$J$34:$AA$34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'LEUCEMIE TOTALI'!$J$35:$AA$35</c:f>
              <c:numCache>
                <c:formatCode>General</c:formatCode>
                <c:ptCount val="18"/>
                <c:pt idx="0">
                  <c:v>22.34</c:v>
                </c:pt>
                <c:pt idx="1">
                  <c:v>3.04</c:v>
                </c:pt>
                <c:pt idx="2">
                  <c:v>0</c:v>
                </c:pt>
                <c:pt idx="3">
                  <c:v>2.56</c:v>
                </c:pt>
                <c:pt idx="4">
                  <c:v>2.13</c:v>
                </c:pt>
                <c:pt idx="5">
                  <c:v>7.48</c:v>
                </c:pt>
                <c:pt idx="6">
                  <c:v>3.52</c:v>
                </c:pt>
                <c:pt idx="7">
                  <c:v>3.7</c:v>
                </c:pt>
                <c:pt idx="8">
                  <c:v>1.99</c:v>
                </c:pt>
                <c:pt idx="9">
                  <c:v>4.0199999999999996</c:v>
                </c:pt>
                <c:pt idx="10">
                  <c:v>21</c:v>
                </c:pt>
                <c:pt idx="11">
                  <c:v>21.85</c:v>
                </c:pt>
                <c:pt idx="12">
                  <c:v>26.07</c:v>
                </c:pt>
                <c:pt idx="13">
                  <c:v>45.51</c:v>
                </c:pt>
                <c:pt idx="14">
                  <c:v>66.94</c:v>
                </c:pt>
                <c:pt idx="15">
                  <c:v>53.47</c:v>
                </c:pt>
                <c:pt idx="16">
                  <c:v>131</c:v>
                </c:pt>
                <c:pt idx="17">
                  <c:v>72.72</c:v>
                </c:pt>
              </c:numCache>
            </c:numRef>
          </c:val>
          <c:smooth val="1"/>
          <c:extLst>
            <c:ext xmlns:c16="http://schemas.microsoft.com/office/drawing/2014/chart" uri="{C3380CC4-5D6E-409C-BE32-E72D297353CC}">
              <c16:uniqueId val="{00000000-2041-4D7F-AD2C-C73A4D208BBA}"/>
            </c:ext>
          </c:extLst>
        </c:ser>
        <c:ser>
          <c:idx val="1"/>
          <c:order val="1"/>
          <c:tx>
            <c:strRef>
              <c:f>'LEUCEMIE TOTALI'!$I$36</c:f>
              <c:strCache>
                <c:ptCount val="1"/>
                <c:pt idx="0">
                  <c:v>MASCHI 2011-2015</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cat>
            <c:strRef>
              <c:f>'LEUCEMIE TOTALI'!$J$34:$AA$34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'LEUCEMIE TOTALI'!$J$36:$AA$36</c:f>
              <c:numCache>
                <c:formatCode>General</c:formatCode>
                <c:ptCount val="18"/>
                <c:pt idx="0">
                  <c:v>8.1999999999999993</c:v>
                </c:pt>
                <c:pt idx="1">
                  <c:v>2.74</c:v>
                </c:pt>
                <c:pt idx="2">
                  <c:v>2.73</c:v>
                </c:pt>
                <c:pt idx="3">
                  <c:v>2.66</c:v>
                </c:pt>
                <c:pt idx="4">
                  <c:v>4.8600000000000003</c:v>
                </c:pt>
                <c:pt idx="5">
                  <c:v>2.31</c:v>
                </c:pt>
                <c:pt idx="6">
                  <c:v>2.02</c:v>
                </c:pt>
                <c:pt idx="7">
                  <c:v>5.2</c:v>
                </c:pt>
                <c:pt idx="8">
                  <c:v>9.7899999999999991</c:v>
                </c:pt>
                <c:pt idx="9">
                  <c:v>4.8899999999999997</c:v>
                </c:pt>
                <c:pt idx="10">
                  <c:v>8.8699999999999992</c:v>
                </c:pt>
                <c:pt idx="11">
                  <c:v>13.86</c:v>
                </c:pt>
                <c:pt idx="12">
                  <c:v>30.96</c:v>
                </c:pt>
                <c:pt idx="13">
                  <c:v>27.16</c:v>
                </c:pt>
                <c:pt idx="14">
                  <c:v>50.08</c:v>
                </c:pt>
                <c:pt idx="15">
                  <c:v>53.88</c:v>
                </c:pt>
                <c:pt idx="16">
                  <c:v>70.040000000000006</c:v>
                </c:pt>
                <c:pt idx="17">
                  <c:v>73.88</c:v>
                </c:pt>
              </c:numCache>
            </c:numRef>
          </c:val>
          <c:smooth val="1"/>
          <c:extLst>
            <c:ext xmlns:c16="http://schemas.microsoft.com/office/drawing/2014/chart" uri="{C3380CC4-5D6E-409C-BE32-E72D297353CC}">
              <c16:uniqueId val="{00000001-2041-4D7F-AD2C-C73A4D208BBA}"/>
            </c:ext>
          </c:extLst>
        </c:ser>
        <c:ser>
          <c:idx val="2"/>
          <c:order val="2"/>
          <c:tx>
            <c:strRef>
              <c:f>'LEUCEMIE TOTALI'!$I$39</c:f>
              <c:strCache>
                <c:ptCount val="1"/>
                <c:pt idx="0">
                  <c:v>FEMMINE 1996-2000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'LEUCEMIE TOTALI'!$J$34:$AA$34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'LEUCEMIE TOTALI'!$J$39:$AA$39</c:f>
              <c:numCache>
                <c:formatCode>General</c:formatCode>
                <c:ptCount val="18"/>
                <c:pt idx="0">
                  <c:v>10.130000000000001</c:v>
                </c:pt>
                <c:pt idx="1">
                  <c:v>3.17</c:v>
                </c:pt>
                <c:pt idx="2">
                  <c:v>0</c:v>
                </c:pt>
                <c:pt idx="3">
                  <c:v>7.87</c:v>
                </c:pt>
                <c:pt idx="4">
                  <c:v>0</c:v>
                </c:pt>
                <c:pt idx="5">
                  <c:v>1.93</c:v>
                </c:pt>
                <c:pt idx="6">
                  <c:v>0</c:v>
                </c:pt>
                <c:pt idx="7">
                  <c:v>0</c:v>
                </c:pt>
                <c:pt idx="8">
                  <c:v>8.08</c:v>
                </c:pt>
                <c:pt idx="9">
                  <c:v>4.0599999999999996</c:v>
                </c:pt>
                <c:pt idx="10">
                  <c:v>15.67</c:v>
                </c:pt>
                <c:pt idx="11">
                  <c:v>10.29</c:v>
                </c:pt>
                <c:pt idx="12">
                  <c:v>12.02</c:v>
                </c:pt>
                <c:pt idx="13">
                  <c:v>20.23</c:v>
                </c:pt>
                <c:pt idx="14">
                  <c:v>39.64</c:v>
                </c:pt>
                <c:pt idx="15">
                  <c:v>43.66</c:v>
                </c:pt>
                <c:pt idx="16">
                  <c:v>52.03</c:v>
                </c:pt>
                <c:pt idx="17">
                  <c:v>23.27</c:v>
                </c:pt>
              </c:numCache>
            </c:numRef>
          </c:val>
          <c:smooth val="1"/>
          <c:extLst>
            <c:ext xmlns:c16="http://schemas.microsoft.com/office/drawing/2014/chart" uri="{C3380CC4-5D6E-409C-BE32-E72D297353CC}">
              <c16:uniqueId val="{00000004-2041-4D7F-AD2C-C73A4D208BBA}"/>
            </c:ext>
          </c:extLst>
        </c:ser>
        <c:ser>
          <c:idx val="3"/>
          <c:order val="3"/>
          <c:tx>
            <c:strRef>
              <c:f>'LEUCEMIE TOTALI'!$I$40</c:f>
              <c:strCache>
                <c:ptCount val="1"/>
                <c:pt idx="0">
                  <c:v>FEMMINE 2011-2015</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'LEUCEMIE TOTALI'!$J$34:$AA$34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'LEUCEMIE TOTALI'!$J$40:$AA$40</c:f>
              <c:numCache>
                <c:formatCode>General</c:formatCode>
                <c:ptCount val="18"/>
                <c:pt idx="0">
                  <c:v>8.67</c:v>
                </c:pt>
                <c:pt idx="1">
                  <c:v>0</c:v>
                </c:pt>
                <c:pt idx="2">
                  <c:v>2.92</c:v>
                </c:pt>
                <c:pt idx="3">
                  <c:v>2.87</c:v>
                </c:pt>
                <c:pt idx="4">
                  <c:v>2.5499999999999998</c:v>
                </c:pt>
                <c:pt idx="5">
                  <c:v>0</c:v>
                </c:pt>
                <c:pt idx="6">
                  <c:v>0</c:v>
                </c:pt>
                <c:pt idx="7">
                  <c:v>0</c:v>
                </c:pt>
                <c:pt idx="8">
                  <c:v>3.3</c:v>
                </c:pt>
                <c:pt idx="9">
                  <c:v>9.75</c:v>
                </c:pt>
                <c:pt idx="10">
                  <c:v>8.66</c:v>
                </c:pt>
                <c:pt idx="11">
                  <c:v>9.4700000000000006</c:v>
                </c:pt>
                <c:pt idx="12">
                  <c:v>27.66</c:v>
                </c:pt>
                <c:pt idx="13">
                  <c:v>20.21</c:v>
                </c:pt>
                <c:pt idx="14">
                  <c:v>17.16</c:v>
                </c:pt>
                <c:pt idx="15">
                  <c:v>26.98</c:v>
                </c:pt>
                <c:pt idx="16">
                  <c:v>26.42</c:v>
                </c:pt>
                <c:pt idx="17">
                  <c:v>35.18</c:v>
                </c:pt>
              </c:numCache>
            </c:numRef>
          </c:val>
          <c:smooth val="1"/>
          <c:extLst>
            <c:ext xmlns:c16="http://schemas.microsoft.com/office/drawing/2014/chart" uri="{C3380CC4-5D6E-409C-BE32-E72D297353CC}">
              <c16:uniqueId val="{00000005-2041-4D7F-AD2C-C73A4D208BBA}"/>
            </c:ext>
          </c:extLst>
        </c:ser>
        <c:dLbls>
          <c:showLegendKey val="0"/>
          <c:showVal val="0"/>
          <c:showCatName val="0"/>
          <c:showSerName val="0"/>
          <c:showPercent val="0"/>
          <c:showBubbleSize val="0"/>
        </c:dLbls>
        <c:marker val="1"/>
        <c:smooth val="0"/>
        <c:axId val="1756742271"/>
        <c:axId val="1756744767"/>
      </c:lineChart>
      <c:catAx>
        <c:axId val="1756742271"/>
        <c:scaling>
          <c:orientation val="minMax"/>
        </c:scaling>
        <c:delete val="0"/>
        <c:axPos val="b"/>
        <c:numFmt formatCode="General" sourceLinked="1"/>
        <c:majorTickMark val="in"/>
        <c:minorTickMark val="cross"/>
        <c:tickLblPos val="nextTo"/>
        <c:spPr>
          <a:noFill/>
          <a:ln w="9525" cap="flat" cmpd="sng" algn="ctr">
            <a:solidFill>
              <a:schemeClr val="tx1">
                <a:lumMod val="50000"/>
                <a:lumOff val="50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4767"/>
        <c:crosses val="autoZero"/>
        <c:auto val="1"/>
        <c:lblAlgn val="ctr"/>
        <c:lblOffset val="100"/>
        <c:noMultiLvlLbl val="0"/>
      </c:catAx>
      <c:valAx>
        <c:axId val="17567447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2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TESTA-COLLO</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spPr>
            <a:solidFill>
              <a:schemeClr val="accent2">
                <a:alpha val="85000"/>
              </a:schemeClr>
            </a:solidFill>
            <a:ln w="9525" cap="flat" cmpd="sng" algn="ctr">
              <a:solidFill>
                <a:schemeClr val="accent2">
                  <a:alpha val="50000"/>
                </a:schemeClr>
              </a:solidFill>
              <a:round/>
            </a:ln>
            <a:effectLst/>
          </c:spPr>
          <c:invertIfNegative val="0"/>
          <c:dPt>
            <c:idx val="2"/>
            <c:invertIfNegative val="0"/>
            <c:bubble3D val="0"/>
            <c:spPr>
              <a:pattFill prst="pct5">
                <a:fgClr>
                  <a:schemeClr val="accent2">
                    <a:lumMod val="40000"/>
                    <a:lumOff val="60000"/>
                  </a:schemeClr>
                </a:fgClr>
                <a:bgClr>
                  <a:schemeClr val="accent2">
                    <a:lumMod val="75000"/>
                  </a:schemeClr>
                </a:bgClr>
              </a:pattFill>
              <a:ln w="9525" cap="flat" cmpd="sng" algn="ctr">
                <a:solidFill>
                  <a:schemeClr val="accent2">
                    <a:alpha val="50000"/>
                  </a:schemeClr>
                </a:solidFill>
                <a:round/>
              </a:ln>
              <a:effectLst/>
            </c:spPr>
            <c:extLst>
              <c:ext xmlns:c16="http://schemas.microsoft.com/office/drawing/2014/chart" uri="{C3380CC4-5D6E-409C-BE32-E72D297353CC}">
                <c16:uniqueId val="{00000002-809B-4DC3-91F7-89E04B16A30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4.8099999999999996</c:v>
              </c:pt>
              <c:pt idx="1">
                <c:v>6.23</c:v>
              </c:pt>
              <c:pt idx="2">
                <c:v>7</c:v>
              </c:pt>
              <c:pt idx="3">
                <c:v>5.3</c:v>
              </c:pt>
              <c:pt idx="4">
                <c:v>5</c:v>
              </c:pt>
            </c:numLit>
          </c:val>
          <c:extLst>
            <c:ext xmlns:c16="http://schemas.microsoft.com/office/drawing/2014/chart" uri="{C3380CC4-5D6E-409C-BE32-E72D297353CC}">
              <c16:uniqueId val="{00000000-809B-4DC3-91F7-89E04B16A302}"/>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LEUCEMIE (totali)</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spPr>
              <a:pattFill prst="pct5">
                <a:fgClr>
                  <a:schemeClr val="accent1">
                    <a:lumMod val="40000"/>
                    <a:lumOff val="60000"/>
                  </a:schemeClr>
                </a:fgClr>
                <a:bgClr>
                  <a:schemeClr val="accent1">
                    <a:lumMod val="75000"/>
                  </a:schemeClr>
                </a:bgClr>
              </a:pattFill>
              <a:ln w="9525" cap="flat" cmpd="sng" algn="ctr">
                <a:solidFill>
                  <a:schemeClr val="lt1">
                    <a:alpha val="50000"/>
                  </a:schemeClr>
                </a:solidFill>
                <a:round/>
              </a:ln>
              <a:effectLst/>
            </c:spPr>
            <c:extLst>
              <c:ext xmlns:c16="http://schemas.microsoft.com/office/drawing/2014/chart" uri="{C3380CC4-5D6E-409C-BE32-E72D297353CC}">
                <c16:uniqueId val="{00000002-51BE-4A44-84B9-94DCAE47C63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20.5</c:v>
              </c:pt>
              <c:pt idx="1">
                <c:v>15.9</c:v>
              </c:pt>
              <c:pt idx="2">
                <c:v>17.8</c:v>
              </c:pt>
              <c:pt idx="3">
                <c:v>16.8</c:v>
              </c:pt>
              <c:pt idx="4">
                <c:v>17.100000000000001</c:v>
              </c:pt>
            </c:numLit>
          </c:val>
          <c:extLst>
            <c:ext xmlns:c16="http://schemas.microsoft.com/office/drawing/2014/chart" uri="{C3380CC4-5D6E-409C-BE32-E72D297353CC}">
              <c16:uniqueId val="{00000000-51BE-4A44-84B9-94DCAE47C63F}"/>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LEUCEMIE (totali)</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2"/>
            </a:solidFill>
            <a:ln w="9525" cap="flat" cmpd="sng" algn="ctr">
              <a:solidFill>
                <a:srgbClr val="FF7C80"/>
              </a:solidFill>
              <a:round/>
            </a:ln>
            <a:effectLst/>
          </c:spPr>
          <c:invertIfNegative val="0"/>
          <c:dPt>
            <c:idx val="2"/>
            <c:invertIfNegative val="0"/>
            <c:bubble3D val="0"/>
            <c:spPr>
              <a:pattFill prst="pct5">
                <a:fgClr>
                  <a:schemeClr val="accent2">
                    <a:lumMod val="40000"/>
                    <a:lumOff val="60000"/>
                  </a:schemeClr>
                </a:fgClr>
                <a:bgClr>
                  <a:schemeClr val="accent2">
                    <a:lumMod val="75000"/>
                  </a:schemeClr>
                </a:bgClr>
              </a:pattFill>
              <a:ln w="9525" cap="flat" cmpd="sng" algn="ctr">
                <a:solidFill>
                  <a:srgbClr val="FF7C80"/>
                </a:solidFill>
                <a:round/>
              </a:ln>
              <a:effectLst/>
            </c:spPr>
            <c:extLst>
              <c:ext xmlns:c16="http://schemas.microsoft.com/office/drawing/2014/chart" uri="{C3380CC4-5D6E-409C-BE32-E72D297353CC}">
                <c16:uniqueId val="{00000002-7CB9-48E8-9CFC-CB457EFB2F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11.3</c:v>
              </c:pt>
              <c:pt idx="1">
                <c:v>9.3000000000000007</c:v>
              </c:pt>
              <c:pt idx="2">
                <c:v>10.5</c:v>
              </c:pt>
              <c:pt idx="3">
                <c:v>10</c:v>
              </c:pt>
              <c:pt idx="4">
                <c:v>10.5</c:v>
              </c:pt>
            </c:numLit>
          </c:val>
          <c:extLst>
            <c:ext xmlns:c16="http://schemas.microsoft.com/office/drawing/2014/chart" uri="{C3380CC4-5D6E-409C-BE32-E72D297353CC}">
              <c16:uniqueId val="{00000000-7CB9-48E8-9CFC-CB457EFB2FD8}"/>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LEUCEMIE TOTALI</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lineChart>
        <c:grouping val="standard"/>
        <c:varyColors val="0"/>
        <c:ser>
          <c:idx val="0"/>
          <c:order val="0"/>
          <c:tx>
            <c:v>0-49</c:v>
          </c:tx>
          <c:spPr>
            <a:ln w="28575" cap="rnd">
              <a:solidFill>
                <a:schemeClr val="accent5">
                  <a:lumMod val="60000"/>
                  <a:lumOff val="40000"/>
                </a:schemeClr>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6.8</c:v>
              </c:pt>
              <c:pt idx="1">
                <c:v>5.6</c:v>
              </c:pt>
              <c:pt idx="2">
                <c:v>3.5</c:v>
              </c:pt>
              <c:pt idx="3">
                <c:v>3.3</c:v>
              </c:pt>
              <c:pt idx="4">
                <c:v>4.8</c:v>
              </c:pt>
              <c:pt idx="6">
                <c:v>5.2</c:v>
              </c:pt>
              <c:pt idx="7">
                <c:v>4.2</c:v>
              </c:pt>
              <c:pt idx="8">
                <c:v>3.3</c:v>
              </c:pt>
              <c:pt idx="9">
                <c:v>6.6</c:v>
              </c:pt>
              <c:pt idx="10">
                <c:v>3.8</c:v>
              </c:pt>
            </c:numLit>
          </c:val>
          <c:smooth val="0"/>
          <c:extLst>
            <c:ext xmlns:c16="http://schemas.microsoft.com/office/drawing/2014/chart" uri="{C3380CC4-5D6E-409C-BE32-E72D297353CC}">
              <c16:uniqueId val="{00000000-5FE2-4527-A50A-0ECAFCEE0CFE}"/>
            </c:ext>
          </c:extLst>
        </c:ser>
        <c:ser>
          <c:idx val="1"/>
          <c:order val="1"/>
          <c:tx>
            <c:v>50-69</c:v>
          </c:tx>
          <c:spPr>
            <a:ln w="28575" cap="rnd">
              <a:solidFill>
                <a:srgbClr val="00B0F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37</c:v>
              </c:pt>
              <c:pt idx="1">
                <c:v>30.6</c:v>
              </c:pt>
              <c:pt idx="2">
                <c:v>24.6</c:v>
              </c:pt>
              <c:pt idx="3">
                <c:v>24.2</c:v>
              </c:pt>
              <c:pt idx="4">
                <c:v>22.4</c:v>
              </c:pt>
              <c:pt idx="6">
                <c:v>19</c:v>
              </c:pt>
              <c:pt idx="7">
                <c:v>21.4</c:v>
              </c:pt>
              <c:pt idx="8">
                <c:v>25.2</c:v>
              </c:pt>
              <c:pt idx="9">
                <c:v>22.5</c:v>
              </c:pt>
              <c:pt idx="10">
                <c:v>10</c:v>
              </c:pt>
            </c:numLit>
          </c:val>
          <c:smooth val="0"/>
          <c:extLst>
            <c:ext xmlns:c16="http://schemas.microsoft.com/office/drawing/2014/chart" uri="{C3380CC4-5D6E-409C-BE32-E72D297353CC}">
              <c16:uniqueId val="{00000001-5FE2-4527-A50A-0ECAFCEE0CFE}"/>
            </c:ext>
          </c:extLst>
        </c:ser>
        <c:ser>
          <c:idx val="2"/>
          <c:order val="2"/>
          <c:tx>
            <c:v>70+</c:v>
          </c:tx>
          <c:spPr>
            <a:ln w="28575" cap="rnd">
              <a:solidFill>
                <a:srgbClr val="0070C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86.8</c:v>
              </c:pt>
              <c:pt idx="1">
                <c:v>53.2</c:v>
              </c:pt>
              <c:pt idx="2">
                <c:v>71.7</c:v>
              </c:pt>
              <c:pt idx="3">
                <c:v>68.099999999999994</c:v>
              </c:pt>
              <c:pt idx="4">
                <c:v>100.6</c:v>
              </c:pt>
              <c:pt idx="6">
                <c:v>44.6</c:v>
              </c:pt>
              <c:pt idx="7">
                <c:v>69.7</c:v>
              </c:pt>
              <c:pt idx="8">
                <c:v>46.2</c:v>
              </c:pt>
              <c:pt idx="9">
                <c:v>75</c:v>
              </c:pt>
              <c:pt idx="10">
                <c:v>61.2</c:v>
              </c:pt>
            </c:numLit>
          </c:val>
          <c:smooth val="0"/>
          <c:extLst>
            <c:ext xmlns:c16="http://schemas.microsoft.com/office/drawing/2014/chart" uri="{C3380CC4-5D6E-409C-BE32-E72D297353CC}">
              <c16:uniqueId val="{00000002-5FE2-4527-A50A-0ECAFCEE0CFE}"/>
            </c:ext>
          </c:extLst>
        </c:ser>
        <c:ser>
          <c:idx val="3"/>
          <c:order val="3"/>
          <c:tx>
            <c:v>0-70+</c:v>
          </c:tx>
          <c:spPr>
            <a:ln w="28575" cap="rnd">
              <a:solidFill>
                <a:schemeClr val="tx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25.6</c:v>
              </c:pt>
              <c:pt idx="1">
                <c:v>18.5</c:v>
              </c:pt>
              <c:pt idx="2">
                <c:v>18.3</c:v>
              </c:pt>
              <c:pt idx="3">
                <c:v>17.600000000000001</c:v>
              </c:pt>
              <c:pt idx="4">
                <c:v>22.6</c:v>
              </c:pt>
              <c:pt idx="6">
                <c:v>14.2</c:v>
              </c:pt>
              <c:pt idx="7">
                <c:v>17.7</c:v>
              </c:pt>
              <c:pt idx="8">
                <c:v>14.8</c:v>
              </c:pt>
              <c:pt idx="9">
                <c:v>20.100000000000001</c:v>
              </c:pt>
              <c:pt idx="10">
                <c:v>13.4</c:v>
              </c:pt>
            </c:numLit>
          </c:val>
          <c:smooth val="0"/>
          <c:extLst>
            <c:ext xmlns:c16="http://schemas.microsoft.com/office/drawing/2014/chart" uri="{C3380CC4-5D6E-409C-BE32-E72D297353CC}">
              <c16:uniqueId val="{00000003-5FE2-4527-A50A-0ECAFCEE0CFE}"/>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LEUCEMIE TOTALI</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lineChart>
        <c:grouping val="standard"/>
        <c:varyColors val="0"/>
        <c:ser>
          <c:idx val="0"/>
          <c:order val="0"/>
          <c:tx>
            <c:v>0-49</c:v>
          </c:tx>
          <c:spPr>
            <a:ln w="28575" cap="rnd">
              <a:solidFill>
                <a:schemeClr val="accent2"/>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3.5</c:v>
              </c:pt>
              <c:pt idx="1">
                <c:v>3.8</c:v>
              </c:pt>
              <c:pt idx="2">
                <c:v>1.2</c:v>
              </c:pt>
              <c:pt idx="3">
                <c:v>5.2</c:v>
              </c:pt>
              <c:pt idx="4">
                <c:v>3.5</c:v>
              </c:pt>
              <c:pt idx="6">
                <c:v>2.2000000000000002</c:v>
              </c:pt>
              <c:pt idx="7">
                <c:v>2.8</c:v>
              </c:pt>
              <c:pt idx="8">
                <c:v>3.4</c:v>
              </c:pt>
              <c:pt idx="9">
                <c:v>4.7</c:v>
              </c:pt>
              <c:pt idx="10">
                <c:v>1.9</c:v>
              </c:pt>
            </c:numLit>
          </c:val>
          <c:smooth val="0"/>
          <c:extLst>
            <c:ext xmlns:c16="http://schemas.microsoft.com/office/drawing/2014/chart" uri="{C3380CC4-5D6E-409C-BE32-E72D297353CC}">
              <c16:uniqueId val="{00000000-B62A-4D8A-93C5-57DFFDE92F13}"/>
            </c:ext>
          </c:extLst>
        </c:ser>
        <c:ser>
          <c:idx val="1"/>
          <c:order val="1"/>
          <c:tx>
            <c:v>50-69</c:v>
          </c:tx>
          <c:spPr>
            <a:ln w="28575" cap="rnd">
              <a:solidFill>
                <a:srgbClr val="FF000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14.8</c:v>
              </c:pt>
              <c:pt idx="1">
                <c:v>11.3</c:v>
              </c:pt>
              <c:pt idx="2">
                <c:v>19.600000000000001</c:v>
              </c:pt>
              <c:pt idx="3">
                <c:v>13</c:v>
              </c:pt>
              <c:pt idx="4">
                <c:v>13.6</c:v>
              </c:pt>
              <c:pt idx="6">
                <c:v>27.3</c:v>
              </c:pt>
              <c:pt idx="7">
                <c:v>14.8</c:v>
              </c:pt>
              <c:pt idx="8">
                <c:v>12.2</c:v>
              </c:pt>
              <c:pt idx="9">
                <c:v>14.3</c:v>
              </c:pt>
              <c:pt idx="10">
                <c:v>11.8</c:v>
              </c:pt>
            </c:numLit>
          </c:val>
          <c:smooth val="0"/>
          <c:extLst>
            <c:ext xmlns:c16="http://schemas.microsoft.com/office/drawing/2014/chart" uri="{C3380CC4-5D6E-409C-BE32-E72D297353CC}">
              <c16:uniqueId val="{00000001-B62A-4D8A-93C5-57DFFDE92F13}"/>
            </c:ext>
          </c:extLst>
        </c:ser>
        <c:ser>
          <c:idx val="2"/>
          <c:order val="2"/>
          <c:tx>
            <c:v>70+</c:v>
          </c:tx>
          <c:spPr>
            <a:ln w="28575" cap="rnd">
              <a:solidFill>
                <a:srgbClr val="C0000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28.7</c:v>
              </c:pt>
              <c:pt idx="1">
                <c:v>28.9</c:v>
              </c:pt>
              <c:pt idx="2">
                <c:v>39.6</c:v>
              </c:pt>
              <c:pt idx="3">
                <c:v>47.1</c:v>
              </c:pt>
              <c:pt idx="4">
                <c:v>52.3</c:v>
              </c:pt>
              <c:pt idx="6">
                <c:v>21.6</c:v>
              </c:pt>
              <c:pt idx="7">
                <c:v>38.299999999999997</c:v>
              </c:pt>
              <c:pt idx="8">
                <c:v>22.1</c:v>
              </c:pt>
              <c:pt idx="9">
                <c:v>19.2</c:v>
              </c:pt>
              <c:pt idx="10">
                <c:v>24</c:v>
              </c:pt>
            </c:numLit>
          </c:val>
          <c:smooth val="0"/>
          <c:extLst>
            <c:ext xmlns:c16="http://schemas.microsoft.com/office/drawing/2014/chart" uri="{C3380CC4-5D6E-409C-BE32-E72D297353CC}">
              <c16:uniqueId val="{00000002-B62A-4D8A-93C5-57DFFDE92F13}"/>
            </c:ext>
          </c:extLst>
        </c:ser>
        <c:ser>
          <c:idx val="3"/>
          <c:order val="3"/>
          <c:tx>
            <c:v>0-70+</c:v>
          </c:tx>
          <c:spPr>
            <a:ln w="28575" cap="rnd">
              <a:solidFill>
                <a:schemeClr val="tx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9.9</c:v>
              </c:pt>
              <c:pt idx="1">
                <c:v>9.1999999999999993</c:v>
              </c:pt>
              <c:pt idx="2">
                <c:v>11.2</c:v>
              </c:pt>
              <c:pt idx="3">
                <c:v>13</c:v>
              </c:pt>
              <c:pt idx="4">
                <c:v>12.9</c:v>
              </c:pt>
              <c:pt idx="6">
                <c:v>11.2</c:v>
              </c:pt>
              <c:pt idx="7">
                <c:v>10.8</c:v>
              </c:pt>
              <c:pt idx="8">
                <c:v>8.1999999999999993</c:v>
              </c:pt>
              <c:pt idx="9">
                <c:v>9.1</c:v>
              </c:pt>
              <c:pt idx="10">
                <c:v>7.4</c:v>
              </c:pt>
            </c:numLit>
          </c:val>
          <c:smooth val="0"/>
          <c:extLst>
            <c:ext xmlns:c16="http://schemas.microsoft.com/office/drawing/2014/chart" uri="{C3380CC4-5D6E-409C-BE32-E72D297353CC}">
              <c16:uniqueId val="{00000003-B62A-4D8A-93C5-57DFFDE92F13}"/>
            </c:ext>
          </c:extLst>
        </c:ser>
        <c:dLbls>
          <c:showLegendKey val="0"/>
          <c:showVal val="0"/>
          <c:showCatName val="0"/>
          <c:showSerName val="0"/>
          <c:showPercent val="0"/>
          <c:showBubbleSize val="0"/>
        </c:dLbls>
        <c:smooth val="0"/>
        <c:axId val="615032127"/>
        <c:axId val="705649391"/>
      </c:lineChart>
      <c:catAx>
        <c:axId val="615032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705649391"/>
        <c:crosses val="autoZero"/>
        <c:auto val="1"/>
        <c:lblAlgn val="ctr"/>
        <c:lblOffset val="100"/>
        <c:noMultiLvlLbl val="0"/>
      </c:catAx>
      <c:valAx>
        <c:axId val="70564939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15032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TESTA-COLLO</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accent1">
                  <a:alpha val="50000"/>
                </a:schemeClr>
              </a:solidFill>
              <a:round/>
            </a:ln>
            <a:effectLst/>
          </c:spPr>
          <c:invertIfNegative val="0"/>
          <c:dPt>
            <c:idx val="2"/>
            <c:invertIfNegative val="0"/>
            <c:bubble3D val="0"/>
            <c:spPr>
              <a:pattFill prst="pct5">
                <a:fgClr>
                  <a:schemeClr val="accent1">
                    <a:lumMod val="60000"/>
                    <a:lumOff val="40000"/>
                  </a:schemeClr>
                </a:fgClr>
                <a:bgClr>
                  <a:schemeClr val="accent1">
                    <a:lumMod val="75000"/>
                  </a:schemeClr>
                </a:bgClr>
              </a:pattFill>
              <a:ln w="9525" cap="flat" cmpd="sng" algn="ctr">
                <a:solidFill>
                  <a:schemeClr val="accent1">
                    <a:alpha val="50000"/>
                  </a:schemeClr>
                </a:solidFill>
                <a:round/>
              </a:ln>
              <a:effectLst/>
            </c:spPr>
            <c:extLst>
              <c:ext xmlns:c16="http://schemas.microsoft.com/office/drawing/2014/chart" uri="{C3380CC4-5D6E-409C-BE32-E72D297353CC}">
                <c16:uniqueId val="{00000002-5849-4FA1-BB05-6EAC678B418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1996-2000</c:v>
              </c:pt>
              <c:pt idx="1">
                <c:v>2011-2015</c:v>
              </c:pt>
              <c:pt idx="2">
                <c:v>NORD 2010-2015</c:v>
              </c:pt>
              <c:pt idx="3">
                <c:v>CENTRO 2010- 2015</c:v>
              </c:pt>
              <c:pt idx="4">
                <c:v>SUD E ISOLE 2010-2015</c:v>
              </c:pt>
            </c:strLit>
          </c:cat>
          <c:val>
            <c:numLit>
              <c:formatCode>General</c:formatCode>
              <c:ptCount val="5"/>
              <c:pt idx="0">
                <c:v>26.97</c:v>
              </c:pt>
              <c:pt idx="1">
                <c:v>22.55</c:v>
              </c:pt>
              <c:pt idx="2">
                <c:v>27.8</c:v>
              </c:pt>
              <c:pt idx="3">
                <c:v>22.8</c:v>
              </c:pt>
              <c:pt idx="4">
                <c:v>23.7</c:v>
              </c:pt>
            </c:numLit>
          </c:val>
          <c:extLst>
            <c:ext xmlns:c16="http://schemas.microsoft.com/office/drawing/2014/chart" uri="{C3380CC4-5D6E-409C-BE32-E72D297353CC}">
              <c16:uniqueId val="{00000000-5849-4FA1-BB05-6EAC678B418A}"/>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STOMACO 1996-2000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STOMACO!$I$5</c:f>
              <c:strCache>
                <c:ptCount val="1"/>
                <c:pt idx="0">
                  <c:v>MASCHI </c:v>
                </c:pt>
              </c:strCache>
            </c:strRef>
          </c:tx>
          <c:spPr>
            <a:solidFill>
              <a:schemeClr val="accent1"/>
            </a:solidFill>
            <a:ln>
              <a:noFill/>
            </a:ln>
            <a:effectLst/>
          </c:spPr>
          <c:invertIfNegative val="0"/>
          <c:cat>
            <c:strRef>
              <c:f>STOMACO!$J$4:$AA$4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STOMACO!$J$5:$AA$5</c:f>
              <c:numCache>
                <c:formatCode>General</c:formatCode>
                <c:ptCount val="18"/>
                <c:pt idx="0">
                  <c:v>0</c:v>
                </c:pt>
                <c:pt idx="1">
                  <c:v>0</c:v>
                </c:pt>
                <c:pt idx="2">
                  <c:v>0</c:v>
                </c:pt>
                <c:pt idx="3">
                  <c:v>0</c:v>
                </c:pt>
                <c:pt idx="4">
                  <c:v>0</c:v>
                </c:pt>
                <c:pt idx="5">
                  <c:v>0</c:v>
                </c:pt>
                <c:pt idx="6">
                  <c:v>7.04</c:v>
                </c:pt>
                <c:pt idx="7">
                  <c:v>1.85</c:v>
                </c:pt>
                <c:pt idx="8">
                  <c:v>13.93</c:v>
                </c:pt>
                <c:pt idx="9">
                  <c:v>24.1</c:v>
                </c:pt>
                <c:pt idx="10">
                  <c:v>46.66</c:v>
                </c:pt>
                <c:pt idx="11">
                  <c:v>65.56</c:v>
                </c:pt>
                <c:pt idx="12">
                  <c:v>97.75</c:v>
                </c:pt>
                <c:pt idx="13">
                  <c:v>168.38</c:v>
                </c:pt>
                <c:pt idx="14">
                  <c:v>208.54</c:v>
                </c:pt>
                <c:pt idx="15">
                  <c:v>366.68</c:v>
                </c:pt>
                <c:pt idx="16">
                  <c:v>357.27</c:v>
                </c:pt>
                <c:pt idx="17">
                  <c:v>476.73</c:v>
                </c:pt>
              </c:numCache>
            </c:numRef>
          </c:val>
          <c:extLst>
            <c:ext xmlns:c16="http://schemas.microsoft.com/office/drawing/2014/chart" uri="{C3380CC4-5D6E-409C-BE32-E72D297353CC}">
              <c16:uniqueId val="{00000000-D7CE-4567-8C38-DDE8591BC971}"/>
            </c:ext>
          </c:extLst>
        </c:ser>
        <c:ser>
          <c:idx val="1"/>
          <c:order val="1"/>
          <c:tx>
            <c:strRef>
              <c:f>STOMACO!$I$6</c:f>
              <c:strCache>
                <c:ptCount val="1"/>
                <c:pt idx="0">
                  <c:v>FEMMINE </c:v>
                </c:pt>
              </c:strCache>
            </c:strRef>
          </c:tx>
          <c:spPr>
            <a:solidFill>
              <a:schemeClr val="accent2"/>
            </a:solidFill>
            <a:ln>
              <a:noFill/>
            </a:ln>
            <a:effectLst/>
          </c:spPr>
          <c:invertIfNegative val="0"/>
          <c:cat>
            <c:strRef>
              <c:f>STOMACO!$J$4:$AA$4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STOMACO!$J$6:$AA$6</c:f>
              <c:numCache>
                <c:formatCode>General</c:formatCode>
                <c:ptCount val="18"/>
                <c:pt idx="0">
                  <c:v>0</c:v>
                </c:pt>
                <c:pt idx="1">
                  <c:v>0</c:v>
                </c:pt>
                <c:pt idx="2">
                  <c:v>0</c:v>
                </c:pt>
                <c:pt idx="3">
                  <c:v>0</c:v>
                </c:pt>
                <c:pt idx="4">
                  <c:v>0</c:v>
                </c:pt>
                <c:pt idx="5">
                  <c:v>0</c:v>
                </c:pt>
                <c:pt idx="6">
                  <c:v>7.28</c:v>
                </c:pt>
                <c:pt idx="7">
                  <c:v>3.77</c:v>
                </c:pt>
                <c:pt idx="8">
                  <c:v>6.06</c:v>
                </c:pt>
                <c:pt idx="9">
                  <c:v>14.21</c:v>
                </c:pt>
                <c:pt idx="10">
                  <c:v>24.63</c:v>
                </c:pt>
                <c:pt idx="11">
                  <c:v>22.64</c:v>
                </c:pt>
                <c:pt idx="12">
                  <c:v>56.1</c:v>
                </c:pt>
                <c:pt idx="13">
                  <c:v>66.77</c:v>
                </c:pt>
                <c:pt idx="14">
                  <c:v>79.27</c:v>
                </c:pt>
                <c:pt idx="15">
                  <c:v>188.28</c:v>
                </c:pt>
                <c:pt idx="16">
                  <c:v>196.97</c:v>
                </c:pt>
                <c:pt idx="17">
                  <c:v>232.73</c:v>
                </c:pt>
              </c:numCache>
            </c:numRef>
          </c:val>
          <c:extLst>
            <c:ext xmlns:c16="http://schemas.microsoft.com/office/drawing/2014/chart" uri="{C3380CC4-5D6E-409C-BE32-E72D297353CC}">
              <c16:uniqueId val="{00000001-D7CE-4567-8C38-DDE8591BC971}"/>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STOMACO 2011-2015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STOMACO!$I$10</c:f>
              <c:strCache>
                <c:ptCount val="1"/>
                <c:pt idx="0">
                  <c:v>MASCHI</c:v>
                </c:pt>
              </c:strCache>
            </c:strRef>
          </c:tx>
          <c:spPr>
            <a:solidFill>
              <a:schemeClr val="accent1"/>
            </a:solidFill>
            <a:ln>
              <a:noFill/>
            </a:ln>
            <a:effectLst/>
          </c:spPr>
          <c:invertIfNegative val="0"/>
          <c:cat>
            <c:strRef>
              <c:f>STOMACO!$J$4:$AA$4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STOMACO!$J$10:$AA$10</c:f>
              <c:numCache>
                <c:formatCode>General</c:formatCode>
                <c:ptCount val="18"/>
                <c:pt idx="0">
                  <c:v>0</c:v>
                </c:pt>
                <c:pt idx="1">
                  <c:v>0</c:v>
                </c:pt>
                <c:pt idx="2">
                  <c:v>0</c:v>
                </c:pt>
                <c:pt idx="3">
                  <c:v>0</c:v>
                </c:pt>
                <c:pt idx="4">
                  <c:v>0</c:v>
                </c:pt>
                <c:pt idx="5">
                  <c:v>0</c:v>
                </c:pt>
                <c:pt idx="6">
                  <c:v>4.05</c:v>
                </c:pt>
                <c:pt idx="7">
                  <c:v>0</c:v>
                </c:pt>
                <c:pt idx="8">
                  <c:v>4.8899999999999997</c:v>
                </c:pt>
                <c:pt idx="9">
                  <c:v>16.3</c:v>
                </c:pt>
                <c:pt idx="10">
                  <c:v>21.29</c:v>
                </c:pt>
                <c:pt idx="11">
                  <c:v>35.64</c:v>
                </c:pt>
                <c:pt idx="12">
                  <c:v>70.17</c:v>
                </c:pt>
                <c:pt idx="13">
                  <c:v>93.84</c:v>
                </c:pt>
                <c:pt idx="14">
                  <c:v>142.72</c:v>
                </c:pt>
                <c:pt idx="15">
                  <c:v>209.83</c:v>
                </c:pt>
                <c:pt idx="16">
                  <c:v>217.92</c:v>
                </c:pt>
                <c:pt idx="17">
                  <c:v>295.52</c:v>
                </c:pt>
              </c:numCache>
            </c:numRef>
          </c:val>
          <c:extLst>
            <c:ext xmlns:c16="http://schemas.microsoft.com/office/drawing/2014/chart" uri="{C3380CC4-5D6E-409C-BE32-E72D297353CC}">
              <c16:uniqueId val="{00000000-53B3-47B7-B524-885794F89C4D}"/>
            </c:ext>
          </c:extLst>
        </c:ser>
        <c:ser>
          <c:idx val="1"/>
          <c:order val="1"/>
          <c:tx>
            <c:strRef>
              <c:f>STOMACO!$I$11</c:f>
              <c:strCache>
                <c:ptCount val="1"/>
                <c:pt idx="0">
                  <c:v>FEMMINE</c:v>
                </c:pt>
              </c:strCache>
            </c:strRef>
          </c:tx>
          <c:spPr>
            <a:solidFill>
              <a:schemeClr val="accent2"/>
            </a:solidFill>
            <a:ln>
              <a:noFill/>
            </a:ln>
            <a:effectLst/>
          </c:spPr>
          <c:invertIfNegative val="0"/>
          <c:cat>
            <c:strRef>
              <c:f>STOMACO!$J$4:$AA$4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STOMACO!$J$11:$AA$11</c:f>
              <c:numCache>
                <c:formatCode>General</c:formatCode>
                <c:ptCount val="18"/>
                <c:pt idx="0">
                  <c:v>0</c:v>
                </c:pt>
                <c:pt idx="1">
                  <c:v>0</c:v>
                </c:pt>
                <c:pt idx="2">
                  <c:v>0</c:v>
                </c:pt>
                <c:pt idx="3">
                  <c:v>0</c:v>
                </c:pt>
                <c:pt idx="4">
                  <c:v>0</c:v>
                </c:pt>
                <c:pt idx="5">
                  <c:v>2.2799999999999998</c:v>
                </c:pt>
                <c:pt idx="6">
                  <c:v>2</c:v>
                </c:pt>
                <c:pt idx="7">
                  <c:v>0</c:v>
                </c:pt>
                <c:pt idx="8">
                  <c:v>1.65</c:v>
                </c:pt>
                <c:pt idx="9">
                  <c:v>3.25</c:v>
                </c:pt>
                <c:pt idx="10">
                  <c:v>17.32</c:v>
                </c:pt>
                <c:pt idx="11">
                  <c:v>24.61</c:v>
                </c:pt>
                <c:pt idx="12">
                  <c:v>31.62</c:v>
                </c:pt>
                <c:pt idx="13">
                  <c:v>56.14</c:v>
                </c:pt>
                <c:pt idx="14">
                  <c:v>47.2</c:v>
                </c:pt>
                <c:pt idx="15">
                  <c:v>96.69</c:v>
                </c:pt>
                <c:pt idx="16">
                  <c:v>145.28</c:v>
                </c:pt>
                <c:pt idx="17">
                  <c:v>140.72999999999999</c:v>
                </c:pt>
              </c:numCache>
            </c:numRef>
          </c:val>
          <c:extLst>
            <c:ext xmlns:c16="http://schemas.microsoft.com/office/drawing/2014/chart" uri="{C3380CC4-5D6E-409C-BE32-E72D297353CC}">
              <c16:uniqueId val="{00000004-53B3-47B7-B524-885794F89C4D}"/>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STOMACO!$I$32</c:f>
              <c:strCache>
                <c:ptCount val="1"/>
                <c:pt idx="0">
                  <c:v>MASCHI 1996-2000</c:v>
                </c:pt>
              </c:strCache>
            </c:strRef>
          </c:tx>
          <c:spPr>
            <a:solidFill>
              <a:schemeClr val="accent1"/>
            </a:solidFill>
            <a:ln>
              <a:noFill/>
            </a:ln>
            <a:effectLst/>
          </c:spPr>
          <c:invertIfNegative val="0"/>
          <c:cat>
            <c:strRef>
              <c:f>STOMACO!$J$31:$AA$31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STOMACO!$J$32:$AA$32</c:f>
              <c:numCache>
                <c:formatCode>General</c:formatCode>
                <c:ptCount val="18"/>
                <c:pt idx="0">
                  <c:v>0</c:v>
                </c:pt>
                <c:pt idx="1">
                  <c:v>0</c:v>
                </c:pt>
                <c:pt idx="2">
                  <c:v>0</c:v>
                </c:pt>
                <c:pt idx="3">
                  <c:v>0</c:v>
                </c:pt>
                <c:pt idx="4">
                  <c:v>0</c:v>
                </c:pt>
                <c:pt idx="5">
                  <c:v>0</c:v>
                </c:pt>
                <c:pt idx="6">
                  <c:v>7.04</c:v>
                </c:pt>
                <c:pt idx="7">
                  <c:v>1.85</c:v>
                </c:pt>
                <c:pt idx="8">
                  <c:v>13.93</c:v>
                </c:pt>
                <c:pt idx="9">
                  <c:v>24.1</c:v>
                </c:pt>
                <c:pt idx="10">
                  <c:v>46.66</c:v>
                </c:pt>
                <c:pt idx="11">
                  <c:v>65.56</c:v>
                </c:pt>
                <c:pt idx="12">
                  <c:v>97.75</c:v>
                </c:pt>
                <c:pt idx="13">
                  <c:v>168.38</c:v>
                </c:pt>
                <c:pt idx="14">
                  <c:v>208.54</c:v>
                </c:pt>
                <c:pt idx="15">
                  <c:v>366.68</c:v>
                </c:pt>
                <c:pt idx="16">
                  <c:v>357.27</c:v>
                </c:pt>
                <c:pt idx="17">
                  <c:v>476.73</c:v>
                </c:pt>
              </c:numCache>
            </c:numRef>
          </c:val>
          <c:extLst>
            <c:ext xmlns:c16="http://schemas.microsoft.com/office/drawing/2014/chart" uri="{C3380CC4-5D6E-409C-BE32-E72D297353CC}">
              <c16:uniqueId val="{00000000-68C0-4237-AF69-C72AA54E1C05}"/>
            </c:ext>
          </c:extLst>
        </c:ser>
        <c:ser>
          <c:idx val="1"/>
          <c:order val="1"/>
          <c:tx>
            <c:strRef>
              <c:f>STOMACO!$I$33</c:f>
              <c:strCache>
                <c:ptCount val="1"/>
                <c:pt idx="0">
                  <c:v>MASCHI 2011-2015</c:v>
                </c:pt>
              </c:strCache>
            </c:strRef>
          </c:tx>
          <c:spPr>
            <a:solidFill>
              <a:schemeClr val="accent2"/>
            </a:solidFill>
            <a:ln>
              <a:noFill/>
            </a:ln>
            <a:effectLst/>
          </c:spPr>
          <c:invertIfNegative val="0"/>
          <c:cat>
            <c:strRef>
              <c:f>STOMACO!$J$31:$AA$31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STOMACO!$J$33:$AA$33</c:f>
              <c:numCache>
                <c:formatCode>General</c:formatCode>
                <c:ptCount val="18"/>
                <c:pt idx="0">
                  <c:v>0</c:v>
                </c:pt>
                <c:pt idx="1">
                  <c:v>0</c:v>
                </c:pt>
                <c:pt idx="2">
                  <c:v>0</c:v>
                </c:pt>
                <c:pt idx="3">
                  <c:v>0</c:v>
                </c:pt>
                <c:pt idx="4">
                  <c:v>0</c:v>
                </c:pt>
                <c:pt idx="5">
                  <c:v>0</c:v>
                </c:pt>
                <c:pt idx="6">
                  <c:v>4.05</c:v>
                </c:pt>
                <c:pt idx="7">
                  <c:v>0</c:v>
                </c:pt>
                <c:pt idx="8">
                  <c:v>4.8899999999999997</c:v>
                </c:pt>
                <c:pt idx="9">
                  <c:v>16.3</c:v>
                </c:pt>
                <c:pt idx="10">
                  <c:v>21.29</c:v>
                </c:pt>
                <c:pt idx="11">
                  <c:v>35.64</c:v>
                </c:pt>
                <c:pt idx="12">
                  <c:v>70.17</c:v>
                </c:pt>
                <c:pt idx="13">
                  <c:v>93.84</c:v>
                </c:pt>
                <c:pt idx="14">
                  <c:v>142.72</c:v>
                </c:pt>
                <c:pt idx="15">
                  <c:v>209.83</c:v>
                </c:pt>
                <c:pt idx="16">
                  <c:v>217.92</c:v>
                </c:pt>
                <c:pt idx="17">
                  <c:v>295.52</c:v>
                </c:pt>
              </c:numCache>
            </c:numRef>
          </c:val>
          <c:extLst>
            <c:ext xmlns:c16="http://schemas.microsoft.com/office/drawing/2014/chart" uri="{C3380CC4-5D6E-409C-BE32-E72D297353CC}">
              <c16:uniqueId val="{00000001-68C0-4237-AF69-C72AA54E1C05}"/>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STOMACO!$I$36</c:f>
              <c:strCache>
                <c:ptCount val="1"/>
                <c:pt idx="0">
                  <c:v>FEMMINE 1996-2000</c:v>
                </c:pt>
              </c:strCache>
            </c:strRef>
          </c:tx>
          <c:spPr>
            <a:solidFill>
              <a:schemeClr val="accent1"/>
            </a:solidFill>
            <a:ln>
              <a:noFill/>
            </a:ln>
            <a:effectLst/>
          </c:spPr>
          <c:invertIfNegative val="0"/>
          <c:cat>
            <c:strRef>
              <c:f>STOMACO!$J$31:$AA$31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STOMACO!$J$36:$AA$36</c:f>
              <c:numCache>
                <c:formatCode>General</c:formatCode>
                <c:ptCount val="18"/>
                <c:pt idx="0">
                  <c:v>0</c:v>
                </c:pt>
                <c:pt idx="1">
                  <c:v>0</c:v>
                </c:pt>
                <c:pt idx="2">
                  <c:v>0</c:v>
                </c:pt>
                <c:pt idx="3">
                  <c:v>0</c:v>
                </c:pt>
                <c:pt idx="4">
                  <c:v>0</c:v>
                </c:pt>
                <c:pt idx="5">
                  <c:v>0</c:v>
                </c:pt>
                <c:pt idx="6">
                  <c:v>7.28</c:v>
                </c:pt>
                <c:pt idx="7">
                  <c:v>3.77</c:v>
                </c:pt>
                <c:pt idx="8">
                  <c:v>6.06</c:v>
                </c:pt>
                <c:pt idx="9">
                  <c:v>14.21</c:v>
                </c:pt>
                <c:pt idx="10">
                  <c:v>24.63</c:v>
                </c:pt>
                <c:pt idx="11">
                  <c:v>22.64</c:v>
                </c:pt>
                <c:pt idx="12">
                  <c:v>56.1</c:v>
                </c:pt>
                <c:pt idx="13">
                  <c:v>66.77</c:v>
                </c:pt>
                <c:pt idx="14">
                  <c:v>79.27</c:v>
                </c:pt>
                <c:pt idx="15">
                  <c:v>188.28</c:v>
                </c:pt>
                <c:pt idx="16">
                  <c:v>196.97</c:v>
                </c:pt>
                <c:pt idx="17">
                  <c:v>232.73</c:v>
                </c:pt>
              </c:numCache>
            </c:numRef>
          </c:val>
          <c:extLst>
            <c:ext xmlns:c16="http://schemas.microsoft.com/office/drawing/2014/chart" uri="{C3380CC4-5D6E-409C-BE32-E72D297353CC}">
              <c16:uniqueId val="{00000000-9373-400E-B712-6F1AF88EFEF5}"/>
            </c:ext>
          </c:extLst>
        </c:ser>
        <c:ser>
          <c:idx val="1"/>
          <c:order val="1"/>
          <c:tx>
            <c:strRef>
              <c:f>STOMACO!$I$37</c:f>
              <c:strCache>
                <c:ptCount val="1"/>
                <c:pt idx="0">
                  <c:v>FEMMINE 2011-2015</c:v>
                </c:pt>
              </c:strCache>
            </c:strRef>
          </c:tx>
          <c:spPr>
            <a:solidFill>
              <a:schemeClr val="accent2"/>
            </a:solidFill>
            <a:ln>
              <a:noFill/>
            </a:ln>
            <a:effectLst/>
          </c:spPr>
          <c:invertIfNegative val="0"/>
          <c:cat>
            <c:strRef>
              <c:f>STOMACO!$J$31:$AA$31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STOMACO!$J$37:$AA$37</c:f>
              <c:numCache>
                <c:formatCode>General</c:formatCode>
                <c:ptCount val="18"/>
                <c:pt idx="0">
                  <c:v>0</c:v>
                </c:pt>
                <c:pt idx="1">
                  <c:v>0</c:v>
                </c:pt>
                <c:pt idx="2">
                  <c:v>0</c:v>
                </c:pt>
                <c:pt idx="3">
                  <c:v>0</c:v>
                </c:pt>
                <c:pt idx="4">
                  <c:v>0</c:v>
                </c:pt>
                <c:pt idx="5">
                  <c:v>2.2799999999999998</c:v>
                </c:pt>
                <c:pt idx="6">
                  <c:v>2</c:v>
                </c:pt>
                <c:pt idx="7">
                  <c:v>0</c:v>
                </c:pt>
                <c:pt idx="8">
                  <c:v>1.65</c:v>
                </c:pt>
                <c:pt idx="9">
                  <c:v>3.25</c:v>
                </c:pt>
                <c:pt idx="10">
                  <c:v>17.32</c:v>
                </c:pt>
                <c:pt idx="11">
                  <c:v>24.61</c:v>
                </c:pt>
                <c:pt idx="12">
                  <c:v>31.62</c:v>
                </c:pt>
                <c:pt idx="13">
                  <c:v>56.14</c:v>
                </c:pt>
                <c:pt idx="14">
                  <c:v>47.2</c:v>
                </c:pt>
                <c:pt idx="15">
                  <c:v>96.69</c:v>
                </c:pt>
                <c:pt idx="16">
                  <c:v>145.28</c:v>
                </c:pt>
                <c:pt idx="17">
                  <c:v>140.72999999999999</c:v>
                </c:pt>
              </c:numCache>
            </c:numRef>
          </c:val>
          <c:extLst>
            <c:ext xmlns:c16="http://schemas.microsoft.com/office/drawing/2014/chart" uri="{C3380CC4-5D6E-409C-BE32-E72D297353CC}">
              <c16:uniqueId val="{00000002-9373-400E-B712-6F1AF88EFEF5}"/>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sz="1400" b="0" i="0" u="none" strike="noStrike" baseline="0">
                <a:solidFill>
                  <a:sysClr val="windowText" lastClr="000000"/>
                </a:solidFill>
                <a:effectLst/>
              </a:rPr>
              <a:t>Incidenza per fasce d'età 2011-2015</a:t>
            </a:r>
            <a:endParaRPr lang="it-IT">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'TUTTE LE SEDI'!$L$10</c:f>
              <c:strCache>
                <c:ptCount val="1"/>
                <c:pt idx="0">
                  <c:v>MASCHI</c:v>
                </c:pt>
              </c:strCache>
            </c:strRef>
          </c:tx>
          <c:spPr>
            <a:solidFill>
              <a:schemeClr val="accent1"/>
            </a:solidFill>
            <a:ln>
              <a:noFill/>
            </a:ln>
            <a:effectLst/>
          </c:spPr>
          <c:invertIfNegative val="0"/>
          <c:cat>
            <c:strRef>
              <c:f>'TUTTE LE SEDI'!$M$9:$AD$9</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'TUTTE LE SEDI'!$M$10:$AD$10</c:f>
              <c:numCache>
                <c:formatCode>0.0</c:formatCode>
                <c:ptCount val="18"/>
                <c:pt idx="0">
                  <c:v>30.05</c:v>
                </c:pt>
                <c:pt idx="1">
                  <c:v>8.2100000000000009</c:v>
                </c:pt>
                <c:pt idx="2">
                  <c:v>19.12</c:v>
                </c:pt>
                <c:pt idx="3">
                  <c:v>31.94</c:v>
                </c:pt>
                <c:pt idx="4">
                  <c:v>53.51</c:v>
                </c:pt>
                <c:pt idx="5">
                  <c:v>55.42</c:v>
                </c:pt>
                <c:pt idx="6">
                  <c:v>97.14</c:v>
                </c:pt>
                <c:pt idx="7">
                  <c:v>130.07</c:v>
                </c:pt>
                <c:pt idx="8">
                  <c:v>138.68</c:v>
                </c:pt>
                <c:pt idx="9">
                  <c:v>267.27</c:v>
                </c:pt>
                <c:pt idx="10">
                  <c:v>441.74</c:v>
                </c:pt>
                <c:pt idx="11">
                  <c:v>722.8</c:v>
                </c:pt>
                <c:pt idx="12">
                  <c:v>1327.11</c:v>
                </c:pt>
                <c:pt idx="13">
                  <c:v>1992.84</c:v>
                </c:pt>
                <c:pt idx="14">
                  <c:v>2496.37</c:v>
                </c:pt>
                <c:pt idx="15">
                  <c:v>2909.32</c:v>
                </c:pt>
                <c:pt idx="16">
                  <c:v>3008.02</c:v>
                </c:pt>
                <c:pt idx="17">
                  <c:v>2640</c:v>
                </c:pt>
              </c:numCache>
            </c:numRef>
          </c:val>
          <c:extLst>
            <c:ext xmlns:c16="http://schemas.microsoft.com/office/drawing/2014/chart" uri="{C3380CC4-5D6E-409C-BE32-E72D297353CC}">
              <c16:uniqueId val="{00000000-D5CC-4B7C-A195-FCE0371A3A40}"/>
            </c:ext>
          </c:extLst>
        </c:ser>
        <c:ser>
          <c:idx val="1"/>
          <c:order val="1"/>
          <c:tx>
            <c:strRef>
              <c:f>'TUTTE LE SEDI'!$L$11</c:f>
              <c:strCache>
                <c:ptCount val="1"/>
                <c:pt idx="0">
                  <c:v>FEMMINE</c:v>
                </c:pt>
              </c:strCache>
            </c:strRef>
          </c:tx>
          <c:spPr>
            <a:solidFill>
              <a:schemeClr val="accent2"/>
            </a:solidFill>
            <a:ln>
              <a:noFill/>
            </a:ln>
            <a:effectLst/>
          </c:spPr>
          <c:invertIfNegative val="0"/>
          <c:cat>
            <c:strRef>
              <c:f>'TUTTE LE SEDI'!$M$9:$AD$9</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'TUTTE LE SEDI'!$M$11:$AD$11</c:f>
              <c:numCache>
                <c:formatCode>0.0</c:formatCode>
                <c:ptCount val="18"/>
                <c:pt idx="0">
                  <c:v>20.239999999999998</c:v>
                </c:pt>
                <c:pt idx="1">
                  <c:v>5.79</c:v>
                </c:pt>
                <c:pt idx="2">
                  <c:v>17.55</c:v>
                </c:pt>
                <c:pt idx="3">
                  <c:v>25.79</c:v>
                </c:pt>
                <c:pt idx="4">
                  <c:v>66.25</c:v>
                </c:pt>
                <c:pt idx="5">
                  <c:v>79.709999999999994</c:v>
                </c:pt>
                <c:pt idx="6">
                  <c:v>140.28</c:v>
                </c:pt>
                <c:pt idx="7">
                  <c:v>228.96</c:v>
                </c:pt>
                <c:pt idx="8">
                  <c:v>282.22000000000003</c:v>
                </c:pt>
                <c:pt idx="9">
                  <c:v>383.33</c:v>
                </c:pt>
                <c:pt idx="10">
                  <c:v>571.64</c:v>
                </c:pt>
                <c:pt idx="11">
                  <c:v>749.66</c:v>
                </c:pt>
                <c:pt idx="12">
                  <c:v>934.65</c:v>
                </c:pt>
                <c:pt idx="13">
                  <c:v>1060.01</c:v>
                </c:pt>
                <c:pt idx="14">
                  <c:v>1214.2</c:v>
                </c:pt>
                <c:pt idx="15">
                  <c:v>1439.04</c:v>
                </c:pt>
                <c:pt idx="16">
                  <c:v>1621.89</c:v>
                </c:pt>
                <c:pt idx="17">
                  <c:v>1487.04</c:v>
                </c:pt>
              </c:numCache>
            </c:numRef>
          </c:val>
          <c:extLst>
            <c:ext xmlns:c16="http://schemas.microsoft.com/office/drawing/2014/chart" uri="{C3380CC4-5D6E-409C-BE32-E72D297353CC}">
              <c16:uniqueId val="{00000001-D5CC-4B7C-A195-FCE0371A3A40}"/>
            </c:ext>
          </c:extLst>
        </c:ser>
        <c:dLbls>
          <c:showLegendKey val="0"/>
          <c:showVal val="0"/>
          <c:showCatName val="0"/>
          <c:showSerName val="0"/>
          <c:showPercent val="0"/>
          <c:showBubbleSize val="0"/>
        </c:dLbls>
        <c:gapWidth val="100"/>
        <c:axId val="1534764991"/>
        <c:axId val="1534773311"/>
      </c:barChart>
      <c:catAx>
        <c:axId val="1534764991"/>
        <c:scaling>
          <c:orientation val="minMax"/>
        </c:scaling>
        <c:delete val="0"/>
        <c:axPos val="b"/>
        <c:numFmt formatCode="General" sourceLinked="1"/>
        <c:majorTickMark val="in"/>
        <c:minorTickMark val="cross"/>
        <c:tickLblPos val="nextTo"/>
        <c:spPr>
          <a:noFill/>
          <a:ln w="9525" cap="flat" cmpd="sng" algn="ctr">
            <a:solidFill>
              <a:schemeClr val="tx1">
                <a:lumMod val="50000"/>
                <a:lumOff val="50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34773311"/>
        <c:crosses val="autoZero"/>
        <c:auto val="1"/>
        <c:lblAlgn val="ctr"/>
        <c:lblOffset val="100"/>
        <c:noMultiLvlLbl val="0"/>
      </c:catAx>
      <c:valAx>
        <c:axId val="15347733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34764991"/>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STOMACO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lineChart>
        <c:grouping val="standard"/>
        <c:varyColors val="0"/>
        <c:ser>
          <c:idx val="0"/>
          <c:order val="0"/>
          <c:tx>
            <c:v>0-49</c:v>
          </c:tx>
          <c:spPr>
            <a:ln w="28575" cap="rnd">
              <a:solidFill>
                <a:schemeClr val="accent5">
                  <a:lumMod val="60000"/>
                  <a:lumOff val="40000"/>
                </a:schemeClr>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7.94</c:v>
              </c:pt>
              <c:pt idx="1">
                <c:v>1.1399999999999999</c:v>
              </c:pt>
              <c:pt idx="2">
                <c:v>9.92</c:v>
              </c:pt>
              <c:pt idx="3">
                <c:v>1.97</c:v>
              </c:pt>
              <c:pt idx="4">
                <c:v>5.66</c:v>
              </c:pt>
              <c:pt idx="6">
                <c:v>2.81</c:v>
              </c:pt>
              <c:pt idx="7">
                <c:v>7.62</c:v>
              </c:pt>
              <c:pt idx="8">
                <c:v>2.95</c:v>
              </c:pt>
              <c:pt idx="9">
                <c:v>0</c:v>
              </c:pt>
              <c:pt idx="10">
                <c:v>0.93</c:v>
              </c:pt>
            </c:numLit>
          </c:val>
          <c:smooth val="0"/>
          <c:extLst>
            <c:ext xmlns:c16="http://schemas.microsoft.com/office/drawing/2014/chart" uri="{C3380CC4-5D6E-409C-BE32-E72D297353CC}">
              <c16:uniqueId val="{00000000-BF5B-4555-8BD0-9A5061238C42}"/>
            </c:ext>
          </c:extLst>
        </c:ser>
        <c:ser>
          <c:idx val="1"/>
          <c:order val="1"/>
          <c:tx>
            <c:v>50-69</c:v>
          </c:tx>
          <c:spPr>
            <a:ln w="28575" cap="rnd">
              <a:solidFill>
                <a:srgbClr val="00B0F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92.1</c:v>
              </c:pt>
              <c:pt idx="1">
                <c:v>76.3</c:v>
              </c:pt>
              <c:pt idx="2">
                <c:v>105.6</c:v>
              </c:pt>
              <c:pt idx="3">
                <c:v>88.39</c:v>
              </c:pt>
              <c:pt idx="4">
                <c:v>91.74</c:v>
              </c:pt>
              <c:pt idx="6">
                <c:v>65.069999999999993</c:v>
              </c:pt>
              <c:pt idx="7">
                <c:v>39.090000000000003</c:v>
              </c:pt>
              <c:pt idx="8">
                <c:v>47.27</c:v>
              </c:pt>
              <c:pt idx="9">
                <c:v>67.84</c:v>
              </c:pt>
              <c:pt idx="10">
                <c:v>44.66</c:v>
              </c:pt>
            </c:numLit>
          </c:val>
          <c:smooth val="0"/>
          <c:extLst>
            <c:ext xmlns:c16="http://schemas.microsoft.com/office/drawing/2014/chart" uri="{C3380CC4-5D6E-409C-BE32-E72D297353CC}">
              <c16:uniqueId val="{00000001-BF5B-4555-8BD0-9A5061238C42}"/>
            </c:ext>
          </c:extLst>
        </c:ser>
        <c:ser>
          <c:idx val="2"/>
          <c:order val="2"/>
          <c:tx>
            <c:v>70+</c:v>
          </c:tx>
          <c:spPr>
            <a:ln w="28575" cap="rnd">
              <a:solidFill>
                <a:schemeClr val="accent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324.39</c:v>
              </c:pt>
              <c:pt idx="1">
                <c:v>257.48</c:v>
              </c:pt>
              <c:pt idx="2">
                <c:v>334.97</c:v>
              </c:pt>
              <c:pt idx="3">
                <c:v>382.04</c:v>
              </c:pt>
              <c:pt idx="4">
                <c:v>342.11</c:v>
              </c:pt>
              <c:pt idx="6">
                <c:v>209.47</c:v>
              </c:pt>
              <c:pt idx="7">
                <c:v>207.29</c:v>
              </c:pt>
              <c:pt idx="8">
                <c:v>285.22000000000003</c:v>
              </c:pt>
              <c:pt idx="9">
                <c:v>171.1</c:v>
              </c:pt>
              <c:pt idx="10">
                <c:v>142.87</c:v>
              </c:pt>
            </c:numLit>
          </c:val>
          <c:smooth val="0"/>
          <c:extLst>
            <c:ext xmlns:c16="http://schemas.microsoft.com/office/drawing/2014/chart" uri="{C3380CC4-5D6E-409C-BE32-E72D297353CC}">
              <c16:uniqueId val="{00000002-BF5B-4555-8BD0-9A5061238C42}"/>
            </c:ext>
          </c:extLst>
        </c:ser>
        <c:ser>
          <c:idx val="3"/>
          <c:order val="3"/>
          <c:tx>
            <c:v>0-70+</c:v>
          </c:tx>
          <c:spPr>
            <a:ln w="28575" cap="rnd">
              <a:solidFill>
                <a:schemeClr val="tx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73.28</c:v>
              </c:pt>
              <c:pt idx="1">
                <c:v>55.82</c:v>
              </c:pt>
              <c:pt idx="2">
                <c:v>79.349999999999994</c:v>
              </c:pt>
              <c:pt idx="3">
                <c:v>76.78</c:v>
              </c:pt>
              <c:pt idx="4">
                <c:v>74.28</c:v>
              </c:pt>
              <c:pt idx="6">
                <c:v>47.31</c:v>
              </c:pt>
              <c:pt idx="7">
                <c:v>43.44</c:v>
              </c:pt>
              <c:pt idx="8">
                <c:v>53.55</c:v>
              </c:pt>
              <c:pt idx="9">
                <c:v>40.92</c:v>
              </c:pt>
              <c:pt idx="10">
                <c:v>31.73</c:v>
              </c:pt>
            </c:numLit>
          </c:val>
          <c:smooth val="0"/>
          <c:extLst>
            <c:ext xmlns:c16="http://schemas.microsoft.com/office/drawing/2014/chart" uri="{C3380CC4-5D6E-409C-BE32-E72D297353CC}">
              <c16:uniqueId val="{00000003-BF5B-4555-8BD0-9A5061238C42}"/>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STOMACO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lineChart>
        <c:grouping val="standard"/>
        <c:varyColors val="0"/>
        <c:ser>
          <c:idx val="0"/>
          <c:order val="0"/>
          <c:tx>
            <c:v>0-49</c:v>
          </c:tx>
          <c:spPr>
            <a:ln w="28575" cap="rnd">
              <a:solidFill>
                <a:schemeClr val="accent2"/>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2.14</c:v>
              </c:pt>
              <c:pt idx="1">
                <c:v>4.4000000000000004</c:v>
              </c:pt>
              <c:pt idx="2">
                <c:v>5.52</c:v>
              </c:pt>
              <c:pt idx="3">
                <c:v>4.47</c:v>
              </c:pt>
              <c:pt idx="4">
                <c:v>1.1299999999999999</c:v>
              </c:pt>
              <c:pt idx="6">
                <c:v>1.08</c:v>
              </c:pt>
              <c:pt idx="7">
                <c:v>1.05</c:v>
              </c:pt>
              <c:pt idx="8">
                <c:v>1.86</c:v>
              </c:pt>
              <c:pt idx="9">
                <c:v>0.92</c:v>
              </c:pt>
              <c:pt idx="10">
                <c:v>0</c:v>
              </c:pt>
            </c:numLit>
          </c:val>
          <c:smooth val="0"/>
          <c:extLst>
            <c:ext xmlns:c16="http://schemas.microsoft.com/office/drawing/2014/chart" uri="{C3380CC4-5D6E-409C-BE32-E72D297353CC}">
              <c16:uniqueId val="{00000000-77EA-4FBD-BD87-E5EEAA412AC9}"/>
            </c:ext>
          </c:extLst>
        </c:ser>
        <c:ser>
          <c:idx val="1"/>
          <c:order val="1"/>
          <c:tx>
            <c:v>50-69</c:v>
          </c:tx>
          <c:spPr>
            <a:ln w="28575" cap="rnd">
              <a:solidFill>
                <a:srgbClr val="FF000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42.14</c:v>
              </c:pt>
              <c:pt idx="1">
                <c:v>39.119999999999997</c:v>
              </c:pt>
              <c:pt idx="2">
                <c:v>49.37</c:v>
              </c:pt>
              <c:pt idx="3">
                <c:v>37.909999999999997</c:v>
              </c:pt>
              <c:pt idx="4">
                <c:v>38.04</c:v>
              </c:pt>
              <c:pt idx="6">
                <c:v>22.49</c:v>
              </c:pt>
              <c:pt idx="7">
                <c:v>37.200000000000003</c:v>
              </c:pt>
              <c:pt idx="8">
                <c:v>39.450000000000003</c:v>
              </c:pt>
              <c:pt idx="9">
                <c:v>21.52</c:v>
              </c:pt>
              <c:pt idx="10">
                <c:v>35.159999999999997</c:v>
              </c:pt>
            </c:numLit>
          </c:val>
          <c:smooth val="0"/>
          <c:extLst>
            <c:ext xmlns:c16="http://schemas.microsoft.com/office/drawing/2014/chart" uri="{C3380CC4-5D6E-409C-BE32-E72D297353CC}">
              <c16:uniqueId val="{00000001-77EA-4FBD-BD87-E5EEAA412AC9}"/>
            </c:ext>
          </c:extLst>
        </c:ser>
        <c:ser>
          <c:idx val="2"/>
          <c:order val="2"/>
          <c:tx>
            <c:v>70+</c:v>
          </c:tx>
          <c:spPr>
            <a:ln w="28575" cap="rnd">
              <a:solidFill>
                <a:srgbClr val="C0000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172.2</c:v>
              </c:pt>
              <c:pt idx="1">
                <c:v>125.62</c:v>
              </c:pt>
              <c:pt idx="2">
                <c:v>151.63999999999999</c:v>
              </c:pt>
              <c:pt idx="3">
                <c:v>170.76</c:v>
              </c:pt>
              <c:pt idx="4">
                <c:v>178.02</c:v>
              </c:pt>
              <c:pt idx="6">
                <c:v>101.98</c:v>
              </c:pt>
              <c:pt idx="7">
                <c:v>131.12</c:v>
              </c:pt>
              <c:pt idx="8">
                <c:v>89.7</c:v>
              </c:pt>
              <c:pt idx="9">
                <c:v>84.57</c:v>
              </c:pt>
              <c:pt idx="10">
                <c:v>70.69</c:v>
              </c:pt>
            </c:numLit>
          </c:val>
          <c:smooth val="0"/>
          <c:extLst>
            <c:ext xmlns:c16="http://schemas.microsoft.com/office/drawing/2014/chart" uri="{C3380CC4-5D6E-409C-BE32-E72D297353CC}">
              <c16:uniqueId val="{00000002-77EA-4FBD-BD87-E5EEAA412AC9}"/>
            </c:ext>
          </c:extLst>
        </c:ser>
        <c:ser>
          <c:idx val="3"/>
          <c:order val="3"/>
          <c:tx>
            <c:v>0-70+</c:v>
          </c:tx>
          <c:spPr>
            <a:ln w="28575" cap="rnd">
              <a:solidFill>
                <a:schemeClr val="tx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35.950000000000003</c:v>
              </c:pt>
              <c:pt idx="1">
                <c:v>30.05</c:v>
              </c:pt>
              <c:pt idx="2">
                <c:v>36.94</c:v>
              </c:pt>
              <c:pt idx="3">
                <c:v>36.11</c:v>
              </c:pt>
              <c:pt idx="4">
                <c:v>35.119999999999997</c:v>
              </c:pt>
              <c:pt idx="6">
                <c:v>20.56</c:v>
              </c:pt>
              <c:pt idx="7">
                <c:v>28.29</c:v>
              </c:pt>
              <c:pt idx="8">
                <c:v>23.56</c:v>
              </c:pt>
              <c:pt idx="9">
                <c:v>17.78</c:v>
              </c:pt>
              <c:pt idx="10">
                <c:v>18.68</c:v>
              </c:pt>
            </c:numLit>
          </c:val>
          <c:smooth val="0"/>
          <c:extLst>
            <c:ext xmlns:c16="http://schemas.microsoft.com/office/drawing/2014/chart" uri="{C3380CC4-5D6E-409C-BE32-E72D297353CC}">
              <c16:uniqueId val="{00000003-77EA-4FBD-BD87-E5EEAA412AC9}"/>
            </c:ext>
          </c:extLst>
        </c:ser>
        <c:dLbls>
          <c:showLegendKey val="0"/>
          <c:showVal val="0"/>
          <c:showCatName val="0"/>
          <c:showSerName val="0"/>
          <c:showPercent val="0"/>
          <c:showBubbleSize val="0"/>
        </c:dLbls>
        <c:smooth val="0"/>
        <c:axId val="615032127"/>
        <c:axId val="705649391"/>
      </c:lineChart>
      <c:catAx>
        <c:axId val="615032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705649391"/>
        <c:crosses val="autoZero"/>
        <c:auto val="1"/>
        <c:lblAlgn val="ctr"/>
        <c:lblOffset val="100"/>
        <c:noMultiLvlLbl val="0"/>
      </c:catAx>
      <c:valAx>
        <c:axId val="7056493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15032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MASCHI 1996-2000</c:v>
          </c:tx>
          <c:spPr>
            <a:ln w="28575" cap="rnd">
              <a:solidFill>
                <a:schemeClr val="accent1"/>
              </a:solidFill>
              <a:round/>
            </a:ln>
            <a:effectLst/>
          </c:spPr>
          <c:marker>
            <c:symbol val="diamond"/>
            <c:size val="8"/>
            <c:spPr>
              <a:solidFill>
                <a:schemeClr val="accent1"/>
              </a:solidFill>
              <a:ln w="9525">
                <a:solidFill>
                  <a:schemeClr val="accent1"/>
                </a:solidFill>
              </a:ln>
              <a:effectLst/>
            </c:spPr>
          </c:marker>
          <c:cat>
            <c:strLit>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Lit>
          </c:cat>
          <c:val>
            <c:numLit>
              <c:formatCode>General</c:formatCode>
              <c:ptCount val="18"/>
              <c:pt idx="0">
                <c:v>0</c:v>
              </c:pt>
              <c:pt idx="1">
                <c:v>0</c:v>
              </c:pt>
              <c:pt idx="2">
                <c:v>0</c:v>
              </c:pt>
              <c:pt idx="3">
                <c:v>0</c:v>
              </c:pt>
              <c:pt idx="4">
                <c:v>0</c:v>
              </c:pt>
              <c:pt idx="5">
                <c:v>0</c:v>
              </c:pt>
              <c:pt idx="6">
                <c:v>7.04</c:v>
              </c:pt>
              <c:pt idx="7">
                <c:v>1.85</c:v>
              </c:pt>
              <c:pt idx="8">
                <c:v>13.93</c:v>
              </c:pt>
              <c:pt idx="9">
                <c:v>24.1</c:v>
              </c:pt>
              <c:pt idx="10">
                <c:v>46.66</c:v>
              </c:pt>
              <c:pt idx="11">
                <c:v>65.56</c:v>
              </c:pt>
              <c:pt idx="12">
                <c:v>97.75</c:v>
              </c:pt>
              <c:pt idx="13">
                <c:v>168.38</c:v>
              </c:pt>
              <c:pt idx="14">
                <c:v>208.54</c:v>
              </c:pt>
              <c:pt idx="15">
                <c:v>366.68</c:v>
              </c:pt>
              <c:pt idx="16">
                <c:v>357.27</c:v>
              </c:pt>
              <c:pt idx="17">
                <c:v>476.73</c:v>
              </c:pt>
            </c:numLit>
          </c:val>
          <c:smooth val="1"/>
          <c:extLst>
            <c:ext xmlns:c16="http://schemas.microsoft.com/office/drawing/2014/chart" uri="{C3380CC4-5D6E-409C-BE32-E72D297353CC}">
              <c16:uniqueId val="{00000000-6295-4614-9AF2-7E172371406B}"/>
            </c:ext>
          </c:extLst>
        </c:ser>
        <c:ser>
          <c:idx val="1"/>
          <c:order val="1"/>
          <c:tx>
            <c:v>MASCHI 2011-2015</c:v>
          </c:tx>
          <c:spPr>
            <a:ln w="28575" cap="rnd">
              <a:solidFill>
                <a:schemeClr val="accent2"/>
              </a:solidFill>
              <a:round/>
            </a:ln>
            <a:effectLst/>
          </c:spPr>
          <c:marker>
            <c:symbol val="diamond"/>
            <c:size val="8"/>
            <c:spPr>
              <a:solidFill>
                <a:schemeClr val="accent2"/>
              </a:solidFill>
              <a:ln w="9525">
                <a:solidFill>
                  <a:schemeClr val="accent2"/>
                </a:solidFill>
              </a:ln>
              <a:effectLst/>
            </c:spPr>
          </c:marker>
          <c:cat>
            <c:strLit>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Lit>
          </c:cat>
          <c:val>
            <c:numLit>
              <c:formatCode>General</c:formatCode>
              <c:ptCount val="18"/>
              <c:pt idx="0">
                <c:v>0</c:v>
              </c:pt>
              <c:pt idx="1">
                <c:v>0</c:v>
              </c:pt>
              <c:pt idx="2">
                <c:v>0</c:v>
              </c:pt>
              <c:pt idx="3">
                <c:v>0</c:v>
              </c:pt>
              <c:pt idx="4">
                <c:v>0</c:v>
              </c:pt>
              <c:pt idx="5">
                <c:v>0</c:v>
              </c:pt>
              <c:pt idx="6">
                <c:v>4.05</c:v>
              </c:pt>
              <c:pt idx="7">
                <c:v>0</c:v>
              </c:pt>
              <c:pt idx="8">
                <c:v>4.8899999999999997</c:v>
              </c:pt>
              <c:pt idx="9">
                <c:v>16.3</c:v>
              </c:pt>
              <c:pt idx="10">
                <c:v>21.29</c:v>
              </c:pt>
              <c:pt idx="11">
                <c:v>35.64</c:v>
              </c:pt>
              <c:pt idx="12">
                <c:v>70.17</c:v>
              </c:pt>
              <c:pt idx="13">
                <c:v>93.84</c:v>
              </c:pt>
              <c:pt idx="14">
                <c:v>142.72</c:v>
              </c:pt>
              <c:pt idx="15">
                <c:v>209.83</c:v>
              </c:pt>
              <c:pt idx="16">
                <c:v>217.92</c:v>
              </c:pt>
              <c:pt idx="17">
                <c:v>295.52</c:v>
              </c:pt>
            </c:numLit>
          </c:val>
          <c:smooth val="1"/>
          <c:extLst>
            <c:ext xmlns:c16="http://schemas.microsoft.com/office/drawing/2014/chart" uri="{C3380CC4-5D6E-409C-BE32-E72D297353CC}">
              <c16:uniqueId val="{00000001-6295-4614-9AF2-7E172371406B}"/>
            </c:ext>
          </c:extLst>
        </c:ser>
        <c:ser>
          <c:idx val="2"/>
          <c:order val="2"/>
          <c:tx>
            <c:v>FEMMINE 1996-2000</c:v>
          </c:tx>
          <c:spPr>
            <a:ln w="28575" cap="rnd">
              <a:solidFill>
                <a:schemeClr val="accent3"/>
              </a:solidFill>
              <a:round/>
            </a:ln>
            <a:effectLst/>
          </c:spPr>
          <c:marker>
            <c:symbol val="circle"/>
            <c:size val="8"/>
            <c:spPr>
              <a:solidFill>
                <a:schemeClr val="accent3"/>
              </a:solidFill>
              <a:ln w="9525">
                <a:solidFill>
                  <a:schemeClr val="accent3"/>
                </a:solidFill>
              </a:ln>
              <a:effectLst/>
            </c:spPr>
          </c:marker>
          <c:cat>
            <c:strLit>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Lit>
          </c:cat>
          <c:val>
            <c:numLit>
              <c:formatCode>General</c:formatCode>
              <c:ptCount val="18"/>
              <c:pt idx="0">
                <c:v>0</c:v>
              </c:pt>
              <c:pt idx="1">
                <c:v>0</c:v>
              </c:pt>
              <c:pt idx="2">
                <c:v>0</c:v>
              </c:pt>
              <c:pt idx="3">
                <c:v>0</c:v>
              </c:pt>
              <c:pt idx="4">
                <c:v>0</c:v>
              </c:pt>
              <c:pt idx="5">
                <c:v>0</c:v>
              </c:pt>
              <c:pt idx="6">
                <c:v>7.28</c:v>
              </c:pt>
              <c:pt idx="7">
                <c:v>3.77</c:v>
              </c:pt>
              <c:pt idx="8">
                <c:v>6.06</c:v>
              </c:pt>
              <c:pt idx="9">
                <c:v>14.21</c:v>
              </c:pt>
              <c:pt idx="10">
                <c:v>24.63</c:v>
              </c:pt>
              <c:pt idx="11">
                <c:v>22.64</c:v>
              </c:pt>
              <c:pt idx="12">
                <c:v>56.1</c:v>
              </c:pt>
              <c:pt idx="13">
                <c:v>66.77</c:v>
              </c:pt>
              <c:pt idx="14">
                <c:v>79.27</c:v>
              </c:pt>
              <c:pt idx="15">
                <c:v>188.28</c:v>
              </c:pt>
              <c:pt idx="16">
                <c:v>196.97</c:v>
              </c:pt>
              <c:pt idx="17">
                <c:v>232.73</c:v>
              </c:pt>
            </c:numLit>
          </c:val>
          <c:smooth val="1"/>
          <c:extLst>
            <c:ext xmlns:c16="http://schemas.microsoft.com/office/drawing/2014/chart" uri="{C3380CC4-5D6E-409C-BE32-E72D297353CC}">
              <c16:uniqueId val="{00000002-6295-4614-9AF2-7E172371406B}"/>
            </c:ext>
          </c:extLst>
        </c:ser>
        <c:ser>
          <c:idx val="3"/>
          <c:order val="3"/>
          <c:tx>
            <c:v>FEMMINE 2011-2015</c:v>
          </c:tx>
          <c:spPr>
            <a:ln w="28575" cap="rnd">
              <a:solidFill>
                <a:schemeClr val="accent4"/>
              </a:solidFill>
              <a:round/>
            </a:ln>
            <a:effectLst/>
          </c:spPr>
          <c:marker>
            <c:symbol val="circle"/>
            <c:size val="8"/>
            <c:spPr>
              <a:solidFill>
                <a:schemeClr val="accent4"/>
              </a:solidFill>
              <a:ln w="9525">
                <a:solidFill>
                  <a:schemeClr val="accent4"/>
                </a:solidFill>
              </a:ln>
              <a:effectLst/>
            </c:spPr>
          </c:marker>
          <c:cat>
            <c:strLit>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Lit>
          </c:cat>
          <c:val>
            <c:numLit>
              <c:formatCode>General</c:formatCode>
              <c:ptCount val="18"/>
              <c:pt idx="0">
                <c:v>0</c:v>
              </c:pt>
              <c:pt idx="1">
                <c:v>0</c:v>
              </c:pt>
              <c:pt idx="2">
                <c:v>0</c:v>
              </c:pt>
              <c:pt idx="3">
                <c:v>0</c:v>
              </c:pt>
              <c:pt idx="4">
                <c:v>0</c:v>
              </c:pt>
              <c:pt idx="5">
                <c:v>2.2799999999999998</c:v>
              </c:pt>
              <c:pt idx="6">
                <c:v>2</c:v>
              </c:pt>
              <c:pt idx="7">
                <c:v>0</c:v>
              </c:pt>
              <c:pt idx="8">
                <c:v>1.65</c:v>
              </c:pt>
              <c:pt idx="9">
                <c:v>3.25</c:v>
              </c:pt>
              <c:pt idx="10">
                <c:v>17.32</c:v>
              </c:pt>
              <c:pt idx="11">
                <c:v>24.61</c:v>
              </c:pt>
              <c:pt idx="12">
                <c:v>31.62</c:v>
              </c:pt>
              <c:pt idx="13">
                <c:v>56.14</c:v>
              </c:pt>
              <c:pt idx="14">
                <c:v>47.2</c:v>
              </c:pt>
              <c:pt idx="15">
                <c:v>96.69</c:v>
              </c:pt>
              <c:pt idx="16">
                <c:v>145.28</c:v>
              </c:pt>
              <c:pt idx="17">
                <c:v>140.72999999999999</c:v>
              </c:pt>
            </c:numLit>
          </c:val>
          <c:smooth val="1"/>
          <c:extLst>
            <c:ext xmlns:c16="http://schemas.microsoft.com/office/drawing/2014/chart" uri="{C3380CC4-5D6E-409C-BE32-E72D297353CC}">
              <c16:uniqueId val="{00000003-6295-4614-9AF2-7E172371406B}"/>
            </c:ext>
          </c:extLst>
        </c:ser>
        <c:dLbls>
          <c:showLegendKey val="0"/>
          <c:showVal val="0"/>
          <c:showCatName val="0"/>
          <c:showSerName val="0"/>
          <c:showPercent val="0"/>
          <c:showBubbleSize val="0"/>
        </c:dLbls>
        <c:marker val="1"/>
        <c:smooth val="0"/>
        <c:axId val="1756742271"/>
        <c:axId val="1756744767"/>
      </c:lineChart>
      <c:catAx>
        <c:axId val="175674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4767"/>
        <c:crosses val="autoZero"/>
        <c:auto val="1"/>
        <c:lblAlgn val="ctr"/>
        <c:lblOffset val="100"/>
        <c:noMultiLvlLbl val="0"/>
      </c:catAx>
      <c:valAx>
        <c:axId val="1756744767"/>
        <c:scaling>
          <c:orientation val="minMax"/>
          <c:max val="5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2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US" sz="1200"/>
              <a:t>STOMACO</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spPr>
              <a:pattFill prst="pct5">
                <a:fgClr>
                  <a:schemeClr val="accent1">
                    <a:lumMod val="40000"/>
                    <a:lumOff val="60000"/>
                  </a:schemeClr>
                </a:fgClr>
                <a:bgClr>
                  <a:schemeClr val="accent1">
                    <a:lumMod val="75000"/>
                  </a:schemeClr>
                </a:bgClr>
              </a:pattFill>
              <a:ln w="9525" cap="flat" cmpd="sng" algn="ctr">
                <a:solidFill>
                  <a:schemeClr val="lt1">
                    <a:alpha val="50000"/>
                  </a:schemeClr>
                </a:solidFill>
                <a:round/>
              </a:ln>
              <a:effectLst/>
            </c:spPr>
            <c:extLst>
              <c:ext xmlns:c16="http://schemas.microsoft.com/office/drawing/2014/chart" uri="{C3380CC4-5D6E-409C-BE32-E72D297353CC}">
                <c16:uniqueId val="{00000002-ECA5-4BBA-8E6F-F9ECB673638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71.849999999999994</c:v>
              </c:pt>
              <c:pt idx="1">
                <c:v>43.29</c:v>
              </c:pt>
              <c:pt idx="2">
                <c:v>36.299999999999997</c:v>
              </c:pt>
              <c:pt idx="3">
                <c:v>33.700000000000003</c:v>
              </c:pt>
              <c:pt idx="4">
                <c:v>23.8</c:v>
              </c:pt>
            </c:numLit>
          </c:val>
          <c:extLst>
            <c:ext xmlns:c16="http://schemas.microsoft.com/office/drawing/2014/chart" uri="{C3380CC4-5D6E-409C-BE32-E72D297353CC}">
              <c16:uniqueId val="{00000000-ECA5-4BBA-8E6F-F9ECB6736380}"/>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US" sz="1200"/>
              <a:t>STOMACO</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2"/>
            </a:solidFill>
            <a:ln w="9525" cap="flat" cmpd="sng" algn="ctr">
              <a:solidFill>
                <a:srgbClr val="FF7C80"/>
              </a:solidFill>
              <a:round/>
            </a:ln>
            <a:effectLst/>
          </c:spPr>
          <c:invertIfNegative val="0"/>
          <c:dPt>
            <c:idx val="2"/>
            <c:invertIfNegative val="0"/>
            <c:bubble3D val="0"/>
            <c:spPr>
              <a:pattFill prst="pct5">
                <a:fgClr>
                  <a:schemeClr val="accent2">
                    <a:lumMod val="40000"/>
                    <a:lumOff val="60000"/>
                  </a:schemeClr>
                </a:fgClr>
                <a:bgClr>
                  <a:schemeClr val="accent2">
                    <a:lumMod val="75000"/>
                  </a:schemeClr>
                </a:bgClr>
              </a:pattFill>
              <a:ln w="9525" cap="flat" cmpd="sng" algn="ctr">
                <a:solidFill>
                  <a:srgbClr val="FF7C80"/>
                </a:solidFill>
                <a:round/>
              </a:ln>
              <a:effectLst/>
            </c:spPr>
            <c:extLst>
              <c:ext xmlns:c16="http://schemas.microsoft.com/office/drawing/2014/chart" uri="{C3380CC4-5D6E-409C-BE32-E72D297353CC}">
                <c16:uniqueId val="{00000002-D225-4FB7-BDC8-C12CC375FDC7}"/>
              </c:ext>
            </c:extLst>
          </c:dPt>
          <c:dLbls>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extLst>
                <c:ext xmlns:c16="http://schemas.microsoft.com/office/drawing/2014/chart" uri="{C3380CC4-5D6E-409C-BE32-E72D297353CC}">
                  <c16:uniqueId val="{00000002-D225-4FB7-BDC8-C12CC375FDC7}"/>
                </c:ext>
              </c:extLst>
            </c:dLbl>
            <c:spPr>
              <a:solidFill>
                <a:schemeClr val="accent2"/>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34.630000000000003</c:v>
              </c:pt>
              <c:pt idx="1">
                <c:v>21.78</c:v>
              </c:pt>
              <c:pt idx="2">
                <c:v>19.8</c:v>
              </c:pt>
              <c:pt idx="3">
                <c:v>16.7</c:v>
              </c:pt>
              <c:pt idx="4">
                <c:v>12.8</c:v>
              </c:pt>
            </c:numLit>
          </c:val>
          <c:extLst>
            <c:ext xmlns:c16="http://schemas.microsoft.com/office/drawing/2014/chart" uri="{C3380CC4-5D6E-409C-BE32-E72D297353CC}">
              <c16:uniqueId val="{00000000-D225-4FB7-BDC8-C12CC375FDC7}"/>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COLON-RETTO-ANO 1996-2000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'COLON-RETTO-ANO'!$I$5</c:f>
              <c:strCache>
                <c:ptCount val="1"/>
                <c:pt idx="0">
                  <c:v>MASCHI </c:v>
                </c:pt>
              </c:strCache>
            </c:strRef>
          </c:tx>
          <c:spPr>
            <a:solidFill>
              <a:schemeClr val="accent1"/>
            </a:solidFill>
            <a:ln>
              <a:noFill/>
            </a:ln>
            <a:effectLst/>
          </c:spPr>
          <c:invertIfNegative val="0"/>
          <c:cat>
            <c:strRef>
              <c:f>'COLON-RETTO-ANO'!$J$4:$AA$4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'COLON-RETTO-ANO'!$J$5:$AA$5</c:f>
              <c:numCache>
                <c:formatCode>General</c:formatCode>
                <c:ptCount val="18"/>
                <c:pt idx="0">
                  <c:v>0</c:v>
                </c:pt>
                <c:pt idx="1">
                  <c:v>0</c:v>
                </c:pt>
                <c:pt idx="2">
                  <c:v>0</c:v>
                </c:pt>
                <c:pt idx="3">
                  <c:v>0</c:v>
                </c:pt>
                <c:pt idx="4">
                  <c:v>0</c:v>
                </c:pt>
                <c:pt idx="5">
                  <c:v>0</c:v>
                </c:pt>
                <c:pt idx="6">
                  <c:v>3.52</c:v>
                </c:pt>
                <c:pt idx="7">
                  <c:v>9.26</c:v>
                </c:pt>
                <c:pt idx="8">
                  <c:v>11.94</c:v>
                </c:pt>
                <c:pt idx="9">
                  <c:v>40.159999999999997</c:v>
                </c:pt>
                <c:pt idx="10">
                  <c:v>63</c:v>
                </c:pt>
                <c:pt idx="11">
                  <c:v>107.09</c:v>
                </c:pt>
                <c:pt idx="12">
                  <c:v>193.34</c:v>
                </c:pt>
                <c:pt idx="13">
                  <c:v>263.95</c:v>
                </c:pt>
                <c:pt idx="14">
                  <c:v>370.74</c:v>
                </c:pt>
                <c:pt idx="15">
                  <c:v>450.71</c:v>
                </c:pt>
                <c:pt idx="16">
                  <c:v>458.5</c:v>
                </c:pt>
                <c:pt idx="17">
                  <c:v>476.73</c:v>
                </c:pt>
              </c:numCache>
            </c:numRef>
          </c:val>
          <c:extLst>
            <c:ext xmlns:c16="http://schemas.microsoft.com/office/drawing/2014/chart" uri="{C3380CC4-5D6E-409C-BE32-E72D297353CC}">
              <c16:uniqueId val="{00000000-AF89-4A23-AE8E-69088BDA4716}"/>
            </c:ext>
          </c:extLst>
        </c:ser>
        <c:ser>
          <c:idx val="1"/>
          <c:order val="1"/>
          <c:tx>
            <c:strRef>
              <c:f>'COLON-RETTO-ANO'!$I$6</c:f>
              <c:strCache>
                <c:ptCount val="1"/>
                <c:pt idx="0">
                  <c:v>FEMMINE </c:v>
                </c:pt>
              </c:strCache>
            </c:strRef>
          </c:tx>
          <c:spPr>
            <a:solidFill>
              <a:schemeClr val="accent2"/>
            </a:solidFill>
            <a:ln>
              <a:noFill/>
            </a:ln>
            <a:effectLst/>
          </c:spPr>
          <c:invertIfNegative val="0"/>
          <c:cat>
            <c:strRef>
              <c:f>'COLON-RETTO-ANO'!$J$4:$AA$4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'COLON-RETTO-ANO'!$J$6:$AA$6</c:f>
              <c:numCache>
                <c:formatCode>General</c:formatCode>
                <c:ptCount val="18"/>
                <c:pt idx="0">
                  <c:v>0</c:v>
                </c:pt>
                <c:pt idx="1">
                  <c:v>0</c:v>
                </c:pt>
                <c:pt idx="2">
                  <c:v>0</c:v>
                </c:pt>
                <c:pt idx="3">
                  <c:v>0</c:v>
                </c:pt>
                <c:pt idx="4">
                  <c:v>0</c:v>
                </c:pt>
                <c:pt idx="5">
                  <c:v>3.85</c:v>
                </c:pt>
                <c:pt idx="6">
                  <c:v>1.82</c:v>
                </c:pt>
                <c:pt idx="7">
                  <c:v>13.2</c:v>
                </c:pt>
                <c:pt idx="8">
                  <c:v>16.149999999999999</c:v>
                </c:pt>
                <c:pt idx="9">
                  <c:v>24.35</c:v>
                </c:pt>
                <c:pt idx="10">
                  <c:v>55.97</c:v>
                </c:pt>
                <c:pt idx="11">
                  <c:v>78.22</c:v>
                </c:pt>
                <c:pt idx="12">
                  <c:v>126.22</c:v>
                </c:pt>
                <c:pt idx="13">
                  <c:v>147.69999999999999</c:v>
                </c:pt>
                <c:pt idx="14">
                  <c:v>244.08</c:v>
                </c:pt>
                <c:pt idx="15">
                  <c:v>289.24</c:v>
                </c:pt>
                <c:pt idx="16">
                  <c:v>330.77</c:v>
                </c:pt>
                <c:pt idx="17">
                  <c:v>294.79000000000002</c:v>
                </c:pt>
              </c:numCache>
            </c:numRef>
          </c:val>
          <c:extLst>
            <c:ext xmlns:c16="http://schemas.microsoft.com/office/drawing/2014/chart" uri="{C3380CC4-5D6E-409C-BE32-E72D297353CC}">
              <c16:uniqueId val="{00000001-AF89-4A23-AE8E-69088BDA4716}"/>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COLON-RETTO-ANO 2011-2015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'COLON-RETTO-ANO'!$I$10</c:f>
              <c:strCache>
                <c:ptCount val="1"/>
                <c:pt idx="0">
                  <c:v>MASCHI</c:v>
                </c:pt>
              </c:strCache>
            </c:strRef>
          </c:tx>
          <c:spPr>
            <a:solidFill>
              <a:schemeClr val="accent1"/>
            </a:solidFill>
            <a:ln>
              <a:noFill/>
            </a:ln>
            <a:effectLst/>
          </c:spPr>
          <c:invertIfNegative val="0"/>
          <c:cat>
            <c:strRef>
              <c:f>'COLON-RETTO-ANO'!$J$4:$AA$4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'COLON-RETTO-ANO'!$J$10:$AA$10</c:f>
              <c:numCache>
                <c:formatCode>General</c:formatCode>
                <c:ptCount val="18"/>
                <c:pt idx="0">
                  <c:v>0</c:v>
                </c:pt>
                <c:pt idx="1">
                  <c:v>0</c:v>
                </c:pt>
                <c:pt idx="2">
                  <c:v>0</c:v>
                </c:pt>
                <c:pt idx="3">
                  <c:v>0</c:v>
                </c:pt>
                <c:pt idx="4">
                  <c:v>0</c:v>
                </c:pt>
                <c:pt idx="5">
                  <c:v>2.31</c:v>
                </c:pt>
                <c:pt idx="6">
                  <c:v>6.07</c:v>
                </c:pt>
                <c:pt idx="7">
                  <c:v>6.94</c:v>
                </c:pt>
                <c:pt idx="8">
                  <c:v>14.68</c:v>
                </c:pt>
                <c:pt idx="9">
                  <c:v>42.37</c:v>
                </c:pt>
                <c:pt idx="10">
                  <c:v>79.83</c:v>
                </c:pt>
                <c:pt idx="11">
                  <c:v>95.05</c:v>
                </c:pt>
                <c:pt idx="12">
                  <c:v>175.43</c:v>
                </c:pt>
                <c:pt idx="13">
                  <c:v>259.29000000000002</c:v>
                </c:pt>
                <c:pt idx="14">
                  <c:v>380.59</c:v>
                </c:pt>
                <c:pt idx="15">
                  <c:v>467.87</c:v>
                </c:pt>
                <c:pt idx="16">
                  <c:v>509.77</c:v>
                </c:pt>
                <c:pt idx="17">
                  <c:v>551.64</c:v>
                </c:pt>
              </c:numCache>
            </c:numRef>
          </c:val>
          <c:extLst>
            <c:ext xmlns:c16="http://schemas.microsoft.com/office/drawing/2014/chart" uri="{C3380CC4-5D6E-409C-BE32-E72D297353CC}">
              <c16:uniqueId val="{00000000-87D1-4FA1-A418-E998E97E4918}"/>
            </c:ext>
          </c:extLst>
        </c:ser>
        <c:ser>
          <c:idx val="1"/>
          <c:order val="1"/>
          <c:tx>
            <c:strRef>
              <c:f>'COLON-RETTO-ANO'!$I$11</c:f>
              <c:strCache>
                <c:ptCount val="1"/>
                <c:pt idx="0">
                  <c:v>FEMMINE</c:v>
                </c:pt>
              </c:strCache>
            </c:strRef>
          </c:tx>
          <c:spPr>
            <a:solidFill>
              <a:schemeClr val="accent2"/>
            </a:solidFill>
            <a:ln>
              <a:noFill/>
            </a:ln>
            <a:effectLst/>
          </c:spPr>
          <c:invertIfNegative val="0"/>
          <c:cat>
            <c:strRef>
              <c:f>'COLON-RETTO-ANO'!$J$4:$AA$4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'COLON-RETTO-ANO'!$J$11:$AA$11</c:f>
              <c:numCache>
                <c:formatCode>General</c:formatCode>
                <c:ptCount val="18"/>
                <c:pt idx="0">
                  <c:v>0</c:v>
                </c:pt>
                <c:pt idx="1">
                  <c:v>0</c:v>
                </c:pt>
                <c:pt idx="2">
                  <c:v>0</c:v>
                </c:pt>
                <c:pt idx="3">
                  <c:v>2.87</c:v>
                </c:pt>
                <c:pt idx="4">
                  <c:v>5.0999999999999996</c:v>
                </c:pt>
                <c:pt idx="5">
                  <c:v>2.2799999999999998</c:v>
                </c:pt>
                <c:pt idx="6">
                  <c:v>0</c:v>
                </c:pt>
                <c:pt idx="7">
                  <c:v>6.94</c:v>
                </c:pt>
                <c:pt idx="8">
                  <c:v>4.95</c:v>
                </c:pt>
                <c:pt idx="9">
                  <c:v>21.12</c:v>
                </c:pt>
                <c:pt idx="10">
                  <c:v>65.819999999999993</c:v>
                </c:pt>
                <c:pt idx="11">
                  <c:v>75.72</c:v>
                </c:pt>
                <c:pt idx="12">
                  <c:v>128.44</c:v>
                </c:pt>
                <c:pt idx="13">
                  <c:v>148.22</c:v>
                </c:pt>
                <c:pt idx="14">
                  <c:v>199.51</c:v>
                </c:pt>
                <c:pt idx="15">
                  <c:v>265.32</c:v>
                </c:pt>
                <c:pt idx="16">
                  <c:v>346.04</c:v>
                </c:pt>
                <c:pt idx="17">
                  <c:v>321.33</c:v>
                </c:pt>
              </c:numCache>
            </c:numRef>
          </c:val>
          <c:extLst>
            <c:ext xmlns:c16="http://schemas.microsoft.com/office/drawing/2014/chart" uri="{C3380CC4-5D6E-409C-BE32-E72D297353CC}">
              <c16:uniqueId val="{00000002-87D1-4FA1-A418-E998E97E4918}"/>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'COLON-RETTO-ANO'!$I$32</c:f>
              <c:strCache>
                <c:ptCount val="1"/>
                <c:pt idx="0">
                  <c:v>MASCHI 1996-2000</c:v>
                </c:pt>
              </c:strCache>
            </c:strRef>
          </c:tx>
          <c:spPr>
            <a:solidFill>
              <a:schemeClr val="accent1"/>
            </a:solidFill>
            <a:ln>
              <a:noFill/>
            </a:ln>
            <a:effectLst/>
          </c:spPr>
          <c:invertIfNegative val="0"/>
          <c:cat>
            <c:strRef>
              <c:f>'COLON-RETTO-ANO'!$J$31:$AA$31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'COLON-RETTO-ANO'!$J$32:$AA$32</c:f>
              <c:numCache>
                <c:formatCode>General</c:formatCode>
                <c:ptCount val="18"/>
                <c:pt idx="0">
                  <c:v>0</c:v>
                </c:pt>
                <c:pt idx="1">
                  <c:v>0</c:v>
                </c:pt>
                <c:pt idx="2">
                  <c:v>0</c:v>
                </c:pt>
                <c:pt idx="3">
                  <c:v>0</c:v>
                </c:pt>
                <c:pt idx="4">
                  <c:v>0</c:v>
                </c:pt>
                <c:pt idx="5">
                  <c:v>0</c:v>
                </c:pt>
                <c:pt idx="6">
                  <c:v>3.52</c:v>
                </c:pt>
                <c:pt idx="7">
                  <c:v>9.26</c:v>
                </c:pt>
                <c:pt idx="8">
                  <c:v>11.94</c:v>
                </c:pt>
                <c:pt idx="9">
                  <c:v>40.159999999999997</c:v>
                </c:pt>
                <c:pt idx="10">
                  <c:v>63</c:v>
                </c:pt>
                <c:pt idx="11">
                  <c:v>107.09</c:v>
                </c:pt>
                <c:pt idx="12">
                  <c:v>193.34</c:v>
                </c:pt>
                <c:pt idx="13">
                  <c:v>263.95</c:v>
                </c:pt>
                <c:pt idx="14">
                  <c:v>370.74</c:v>
                </c:pt>
                <c:pt idx="15">
                  <c:v>450.71</c:v>
                </c:pt>
                <c:pt idx="16">
                  <c:v>458.5</c:v>
                </c:pt>
                <c:pt idx="17">
                  <c:v>476.73</c:v>
                </c:pt>
              </c:numCache>
            </c:numRef>
          </c:val>
          <c:extLst>
            <c:ext xmlns:c16="http://schemas.microsoft.com/office/drawing/2014/chart" uri="{C3380CC4-5D6E-409C-BE32-E72D297353CC}">
              <c16:uniqueId val="{00000000-A998-4F87-A48D-CC8C8BE24A44}"/>
            </c:ext>
          </c:extLst>
        </c:ser>
        <c:ser>
          <c:idx val="1"/>
          <c:order val="1"/>
          <c:tx>
            <c:strRef>
              <c:f>'COLON-RETTO-ANO'!$I$33</c:f>
              <c:strCache>
                <c:ptCount val="1"/>
                <c:pt idx="0">
                  <c:v>MASCHI 2011-2015</c:v>
                </c:pt>
              </c:strCache>
            </c:strRef>
          </c:tx>
          <c:spPr>
            <a:solidFill>
              <a:schemeClr val="accent2"/>
            </a:solidFill>
            <a:ln>
              <a:noFill/>
            </a:ln>
            <a:effectLst/>
          </c:spPr>
          <c:invertIfNegative val="0"/>
          <c:cat>
            <c:strRef>
              <c:f>'COLON-RETTO-ANO'!$J$31:$AA$31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'COLON-RETTO-ANO'!$J$33:$AA$33</c:f>
              <c:numCache>
                <c:formatCode>General</c:formatCode>
                <c:ptCount val="18"/>
                <c:pt idx="0">
                  <c:v>0</c:v>
                </c:pt>
                <c:pt idx="1">
                  <c:v>0</c:v>
                </c:pt>
                <c:pt idx="2">
                  <c:v>0</c:v>
                </c:pt>
                <c:pt idx="3">
                  <c:v>0</c:v>
                </c:pt>
                <c:pt idx="4">
                  <c:v>0</c:v>
                </c:pt>
                <c:pt idx="5">
                  <c:v>2.31</c:v>
                </c:pt>
                <c:pt idx="6">
                  <c:v>6.07</c:v>
                </c:pt>
                <c:pt idx="7">
                  <c:v>6.94</c:v>
                </c:pt>
                <c:pt idx="8">
                  <c:v>14.68</c:v>
                </c:pt>
                <c:pt idx="9">
                  <c:v>42.37</c:v>
                </c:pt>
                <c:pt idx="10">
                  <c:v>79.83</c:v>
                </c:pt>
                <c:pt idx="11">
                  <c:v>95.05</c:v>
                </c:pt>
                <c:pt idx="12">
                  <c:v>175.43</c:v>
                </c:pt>
                <c:pt idx="13">
                  <c:v>259.29000000000002</c:v>
                </c:pt>
                <c:pt idx="14">
                  <c:v>380.59</c:v>
                </c:pt>
                <c:pt idx="15">
                  <c:v>467.87</c:v>
                </c:pt>
                <c:pt idx="16">
                  <c:v>509.77</c:v>
                </c:pt>
                <c:pt idx="17">
                  <c:v>551.64</c:v>
                </c:pt>
              </c:numCache>
            </c:numRef>
          </c:val>
          <c:extLst>
            <c:ext xmlns:c16="http://schemas.microsoft.com/office/drawing/2014/chart" uri="{C3380CC4-5D6E-409C-BE32-E72D297353CC}">
              <c16:uniqueId val="{00000001-A998-4F87-A48D-CC8C8BE24A44}"/>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'COLON-RETTO-ANO'!$I$36</c:f>
              <c:strCache>
                <c:ptCount val="1"/>
                <c:pt idx="0">
                  <c:v>FEMMINE 1996-2000</c:v>
                </c:pt>
              </c:strCache>
            </c:strRef>
          </c:tx>
          <c:spPr>
            <a:solidFill>
              <a:schemeClr val="accent1"/>
            </a:solidFill>
            <a:ln>
              <a:noFill/>
            </a:ln>
            <a:effectLst/>
          </c:spPr>
          <c:invertIfNegative val="0"/>
          <c:cat>
            <c:strRef>
              <c:f>'COLON-RETTO-ANO'!$J$31:$AA$31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'COLON-RETTO-ANO'!$J$36:$AA$36</c:f>
              <c:numCache>
                <c:formatCode>General</c:formatCode>
                <c:ptCount val="18"/>
                <c:pt idx="0">
                  <c:v>0</c:v>
                </c:pt>
                <c:pt idx="1">
                  <c:v>0</c:v>
                </c:pt>
                <c:pt idx="2">
                  <c:v>0</c:v>
                </c:pt>
                <c:pt idx="3">
                  <c:v>0</c:v>
                </c:pt>
                <c:pt idx="4">
                  <c:v>0</c:v>
                </c:pt>
                <c:pt idx="5">
                  <c:v>3.85</c:v>
                </c:pt>
                <c:pt idx="6">
                  <c:v>1.82</c:v>
                </c:pt>
                <c:pt idx="7">
                  <c:v>13.2</c:v>
                </c:pt>
                <c:pt idx="8">
                  <c:v>16.149999999999999</c:v>
                </c:pt>
                <c:pt idx="9">
                  <c:v>24.35</c:v>
                </c:pt>
                <c:pt idx="10">
                  <c:v>55.97</c:v>
                </c:pt>
                <c:pt idx="11">
                  <c:v>78.22</c:v>
                </c:pt>
                <c:pt idx="12">
                  <c:v>126.22</c:v>
                </c:pt>
                <c:pt idx="13">
                  <c:v>147.69999999999999</c:v>
                </c:pt>
                <c:pt idx="14">
                  <c:v>244.08</c:v>
                </c:pt>
                <c:pt idx="15">
                  <c:v>289.24</c:v>
                </c:pt>
                <c:pt idx="16">
                  <c:v>330.77</c:v>
                </c:pt>
                <c:pt idx="17">
                  <c:v>294.79000000000002</c:v>
                </c:pt>
              </c:numCache>
            </c:numRef>
          </c:val>
          <c:extLst>
            <c:ext xmlns:c16="http://schemas.microsoft.com/office/drawing/2014/chart" uri="{C3380CC4-5D6E-409C-BE32-E72D297353CC}">
              <c16:uniqueId val="{00000000-5681-4903-A97B-3BE0BCFEA4A5}"/>
            </c:ext>
          </c:extLst>
        </c:ser>
        <c:ser>
          <c:idx val="1"/>
          <c:order val="1"/>
          <c:tx>
            <c:strRef>
              <c:f>'COLON-RETTO-ANO'!$I$37</c:f>
              <c:strCache>
                <c:ptCount val="1"/>
                <c:pt idx="0">
                  <c:v>FEMMINE 2011-2015</c:v>
                </c:pt>
              </c:strCache>
            </c:strRef>
          </c:tx>
          <c:spPr>
            <a:solidFill>
              <a:schemeClr val="accent2"/>
            </a:solidFill>
            <a:ln>
              <a:noFill/>
            </a:ln>
            <a:effectLst/>
          </c:spPr>
          <c:invertIfNegative val="0"/>
          <c:cat>
            <c:strRef>
              <c:f>'COLON-RETTO-ANO'!$J$31:$AA$31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'COLON-RETTO-ANO'!$J$37:$AA$37</c:f>
              <c:numCache>
                <c:formatCode>General</c:formatCode>
                <c:ptCount val="18"/>
                <c:pt idx="0">
                  <c:v>0</c:v>
                </c:pt>
                <c:pt idx="1">
                  <c:v>0</c:v>
                </c:pt>
                <c:pt idx="2">
                  <c:v>0</c:v>
                </c:pt>
                <c:pt idx="3">
                  <c:v>2.87</c:v>
                </c:pt>
                <c:pt idx="4">
                  <c:v>5.0999999999999996</c:v>
                </c:pt>
                <c:pt idx="5">
                  <c:v>2.2799999999999998</c:v>
                </c:pt>
                <c:pt idx="6">
                  <c:v>0</c:v>
                </c:pt>
                <c:pt idx="7">
                  <c:v>6.94</c:v>
                </c:pt>
                <c:pt idx="8">
                  <c:v>4.95</c:v>
                </c:pt>
                <c:pt idx="9">
                  <c:v>21.12</c:v>
                </c:pt>
                <c:pt idx="10">
                  <c:v>65.819999999999993</c:v>
                </c:pt>
                <c:pt idx="11">
                  <c:v>75.72</c:v>
                </c:pt>
                <c:pt idx="12">
                  <c:v>128.44</c:v>
                </c:pt>
                <c:pt idx="13">
                  <c:v>148.22</c:v>
                </c:pt>
                <c:pt idx="14">
                  <c:v>199.51</c:v>
                </c:pt>
                <c:pt idx="15">
                  <c:v>265.32</c:v>
                </c:pt>
                <c:pt idx="16">
                  <c:v>346.04</c:v>
                </c:pt>
                <c:pt idx="17">
                  <c:v>321.33</c:v>
                </c:pt>
              </c:numCache>
            </c:numRef>
          </c:val>
          <c:extLst>
            <c:ext xmlns:c16="http://schemas.microsoft.com/office/drawing/2014/chart" uri="{C3380CC4-5D6E-409C-BE32-E72D297353CC}">
              <c16:uniqueId val="{00000002-5681-4903-A97B-3BE0BCFEA4A5}"/>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'COLON-RETTO-ANO'!$I$32</c:f>
              <c:strCache>
                <c:ptCount val="1"/>
                <c:pt idx="0">
                  <c:v>MASCHI 1996-2000</c:v>
                </c:pt>
              </c:strCache>
            </c:strRef>
          </c:tx>
          <c:spPr>
            <a:ln w="28575" cap="rnd">
              <a:solidFill>
                <a:schemeClr val="accent1"/>
              </a:solidFill>
              <a:round/>
            </a:ln>
            <a:effectLst/>
          </c:spPr>
          <c:marker>
            <c:symbol val="diamond"/>
            <c:size val="8"/>
            <c:spPr>
              <a:solidFill>
                <a:schemeClr val="accent1"/>
              </a:solidFill>
              <a:ln w="9525">
                <a:solidFill>
                  <a:schemeClr val="accent1"/>
                </a:solidFill>
              </a:ln>
              <a:effectLst/>
            </c:spPr>
          </c:marker>
          <c:cat>
            <c:strRef>
              <c:f>'COLON-RETTO-ANO'!$J$31:$AA$31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'COLON-RETTO-ANO'!$J$32:$AA$32</c:f>
              <c:numCache>
                <c:formatCode>General</c:formatCode>
                <c:ptCount val="18"/>
                <c:pt idx="0">
                  <c:v>0</c:v>
                </c:pt>
                <c:pt idx="1">
                  <c:v>0</c:v>
                </c:pt>
                <c:pt idx="2">
                  <c:v>0</c:v>
                </c:pt>
                <c:pt idx="3">
                  <c:v>0</c:v>
                </c:pt>
                <c:pt idx="4">
                  <c:v>0</c:v>
                </c:pt>
                <c:pt idx="5">
                  <c:v>0</c:v>
                </c:pt>
                <c:pt idx="6">
                  <c:v>3.52</c:v>
                </c:pt>
                <c:pt idx="7">
                  <c:v>9.26</c:v>
                </c:pt>
                <c:pt idx="8">
                  <c:v>11.94</c:v>
                </c:pt>
                <c:pt idx="9">
                  <c:v>40.159999999999997</c:v>
                </c:pt>
                <c:pt idx="10">
                  <c:v>63</c:v>
                </c:pt>
                <c:pt idx="11">
                  <c:v>107.09</c:v>
                </c:pt>
                <c:pt idx="12">
                  <c:v>193.34</c:v>
                </c:pt>
                <c:pt idx="13">
                  <c:v>263.95</c:v>
                </c:pt>
                <c:pt idx="14">
                  <c:v>370.74</c:v>
                </c:pt>
                <c:pt idx="15">
                  <c:v>450.71</c:v>
                </c:pt>
                <c:pt idx="16">
                  <c:v>458.5</c:v>
                </c:pt>
                <c:pt idx="17">
                  <c:v>476.73</c:v>
                </c:pt>
              </c:numCache>
            </c:numRef>
          </c:val>
          <c:smooth val="1"/>
          <c:extLst>
            <c:ext xmlns:c16="http://schemas.microsoft.com/office/drawing/2014/chart" uri="{C3380CC4-5D6E-409C-BE32-E72D297353CC}">
              <c16:uniqueId val="{00000000-B172-42ED-8A28-1BDFE042C027}"/>
            </c:ext>
          </c:extLst>
        </c:ser>
        <c:ser>
          <c:idx val="1"/>
          <c:order val="1"/>
          <c:tx>
            <c:strRef>
              <c:f>'COLON-RETTO-ANO'!$I$33</c:f>
              <c:strCache>
                <c:ptCount val="1"/>
                <c:pt idx="0">
                  <c:v>MASCHI 2011-2015</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cat>
            <c:strRef>
              <c:f>'COLON-RETTO-ANO'!$J$31:$AA$31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'COLON-RETTO-ANO'!$J$33:$AA$33</c:f>
              <c:numCache>
                <c:formatCode>General</c:formatCode>
                <c:ptCount val="18"/>
                <c:pt idx="0">
                  <c:v>0</c:v>
                </c:pt>
                <c:pt idx="1">
                  <c:v>0</c:v>
                </c:pt>
                <c:pt idx="2">
                  <c:v>0</c:v>
                </c:pt>
                <c:pt idx="3">
                  <c:v>0</c:v>
                </c:pt>
                <c:pt idx="4">
                  <c:v>0</c:v>
                </c:pt>
                <c:pt idx="5">
                  <c:v>2.31</c:v>
                </c:pt>
                <c:pt idx="6">
                  <c:v>6.07</c:v>
                </c:pt>
                <c:pt idx="7">
                  <c:v>6.94</c:v>
                </c:pt>
                <c:pt idx="8">
                  <c:v>14.68</c:v>
                </c:pt>
                <c:pt idx="9">
                  <c:v>42.37</c:v>
                </c:pt>
                <c:pt idx="10">
                  <c:v>79.83</c:v>
                </c:pt>
                <c:pt idx="11">
                  <c:v>95.05</c:v>
                </c:pt>
                <c:pt idx="12">
                  <c:v>175.43</c:v>
                </c:pt>
                <c:pt idx="13">
                  <c:v>259.29000000000002</c:v>
                </c:pt>
                <c:pt idx="14">
                  <c:v>380.59</c:v>
                </c:pt>
                <c:pt idx="15">
                  <c:v>467.87</c:v>
                </c:pt>
                <c:pt idx="16">
                  <c:v>509.77</c:v>
                </c:pt>
                <c:pt idx="17">
                  <c:v>551.64</c:v>
                </c:pt>
              </c:numCache>
            </c:numRef>
          </c:val>
          <c:smooth val="1"/>
          <c:extLst>
            <c:ext xmlns:c16="http://schemas.microsoft.com/office/drawing/2014/chart" uri="{C3380CC4-5D6E-409C-BE32-E72D297353CC}">
              <c16:uniqueId val="{00000001-B172-42ED-8A28-1BDFE042C027}"/>
            </c:ext>
          </c:extLst>
        </c:ser>
        <c:ser>
          <c:idx val="2"/>
          <c:order val="2"/>
          <c:tx>
            <c:strRef>
              <c:f>'COLON-RETTO-ANO'!$I$36</c:f>
              <c:strCache>
                <c:ptCount val="1"/>
                <c:pt idx="0">
                  <c:v>FEMMINE 1996-2000</c:v>
                </c:pt>
              </c:strCache>
            </c:strRef>
          </c:tx>
          <c:spPr>
            <a:ln w="28575" cap="rnd">
              <a:solidFill>
                <a:schemeClr val="accent3"/>
              </a:solidFill>
              <a:round/>
            </a:ln>
            <a:effectLst/>
          </c:spPr>
          <c:marker>
            <c:symbol val="circle"/>
            <c:size val="8"/>
            <c:spPr>
              <a:solidFill>
                <a:schemeClr val="accent3"/>
              </a:solidFill>
              <a:ln w="9525">
                <a:solidFill>
                  <a:schemeClr val="accent3"/>
                </a:solidFill>
              </a:ln>
              <a:effectLst/>
            </c:spPr>
          </c:marker>
          <c:cat>
            <c:strRef>
              <c:f>'COLON-RETTO-ANO'!$J$31:$AA$31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'COLON-RETTO-ANO'!$J$36:$AA$36</c:f>
              <c:numCache>
                <c:formatCode>General</c:formatCode>
                <c:ptCount val="18"/>
                <c:pt idx="0">
                  <c:v>0</c:v>
                </c:pt>
                <c:pt idx="1">
                  <c:v>0</c:v>
                </c:pt>
                <c:pt idx="2">
                  <c:v>0</c:v>
                </c:pt>
                <c:pt idx="3">
                  <c:v>0</c:v>
                </c:pt>
                <c:pt idx="4">
                  <c:v>0</c:v>
                </c:pt>
                <c:pt idx="5">
                  <c:v>3.85</c:v>
                </c:pt>
                <c:pt idx="6">
                  <c:v>1.82</c:v>
                </c:pt>
                <c:pt idx="7">
                  <c:v>13.2</c:v>
                </c:pt>
                <c:pt idx="8">
                  <c:v>16.149999999999999</c:v>
                </c:pt>
                <c:pt idx="9">
                  <c:v>24.35</c:v>
                </c:pt>
                <c:pt idx="10">
                  <c:v>55.97</c:v>
                </c:pt>
                <c:pt idx="11">
                  <c:v>78.22</c:v>
                </c:pt>
                <c:pt idx="12">
                  <c:v>126.22</c:v>
                </c:pt>
                <c:pt idx="13">
                  <c:v>147.69999999999999</c:v>
                </c:pt>
                <c:pt idx="14">
                  <c:v>244.08</c:v>
                </c:pt>
                <c:pt idx="15">
                  <c:v>289.24</c:v>
                </c:pt>
                <c:pt idx="16">
                  <c:v>330.77</c:v>
                </c:pt>
                <c:pt idx="17">
                  <c:v>294.79000000000002</c:v>
                </c:pt>
              </c:numCache>
            </c:numRef>
          </c:val>
          <c:smooth val="1"/>
          <c:extLst>
            <c:ext xmlns:c16="http://schemas.microsoft.com/office/drawing/2014/chart" uri="{C3380CC4-5D6E-409C-BE32-E72D297353CC}">
              <c16:uniqueId val="{00000002-B172-42ED-8A28-1BDFE042C027}"/>
            </c:ext>
          </c:extLst>
        </c:ser>
        <c:ser>
          <c:idx val="3"/>
          <c:order val="3"/>
          <c:tx>
            <c:strRef>
              <c:f>'COLON-RETTO-ANO'!$I$37</c:f>
              <c:strCache>
                <c:ptCount val="1"/>
                <c:pt idx="0">
                  <c:v>FEMMINE 2011-2015</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'COLON-RETTO-ANO'!$J$31:$AA$31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'COLON-RETTO-ANO'!$J$37:$AA$37</c:f>
              <c:numCache>
                <c:formatCode>General</c:formatCode>
                <c:ptCount val="18"/>
                <c:pt idx="0">
                  <c:v>0</c:v>
                </c:pt>
                <c:pt idx="1">
                  <c:v>0</c:v>
                </c:pt>
                <c:pt idx="2">
                  <c:v>0</c:v>
                </c:pt>
                <c:pt idx="3">
                  <c:v>2.87</c:v>
                </c:pt>
                <c:pt idx="4">
                  <c:v>5.0999999999999996</c:v>
                </c:pt>
                <c:pt idx="5">
                  <c:v>2.2799999999999998</c:v>
                </c:pt>
                <c:pt idx="6">
                  <c:v>0</c:v>
                </c:pt>
                <c:pt idx="7">
                  <c:v>6.94</c:v>
                </c:pt>
                <c:pt idx="8">
                  <c:v>4.95</c:v>
                </c:pt>
                <c:pt idx="9">
                  <c:v>21.12</c:v>
                </c:pt>
                <c:pt idx="10">
                  <c:v>65.819999999999993</c:v>
                </c:pt>
                <c:pt idx="11">
                  <c:v>75.72</c:v>
                </c:pt>
                <c:pt idx="12">
                  <c:v>128.44</c:v>
                </c:pt>
                <c:pt idx="13">
                  <c:v>148.22</c:v>
                </c:pt>
                <c:pt idx="14">
                  <c:v>199.51</c:v>
                </c:pt>
                <c:pt idx="15">
                  <c:v>265.32</c:v>
                </c:pt>
                <c:pt idx="16">
                  <c:v>346.04</c:v>
                </c:pt>
                <c:pt idx="17">
                  <c:v>321.33</c:v>
                </c:pt>
              </c:numCache>
            </c:numRef>
          </c:val>
          <c:smooth val="1"/>
          <c:extLst>
            <c:ext xmlns:c16="http://schemas.microsoft.com/office/drawing/2014/chart" uri="{C3380CC4-5D6E-409C-BE32-E72D297353CC}">
              <c16:uniqueId val="{00000003-B172-42ED-8A28-1BDFE042C027}"/>
            </c:ext>
          </c:extLst>
        </c:ser>
        <c:dLbls>
          <c:showLegendKey val="0"/>
          <c:showVal val="0"/>
          <c:showCatName val="0"/>
          <c:showSerName val="0"/>
          <c:showPercent val="0"/>
          <c:showBubbleSize val="0"/>
        </c:dLbls>
        <c:marker val="1"/>
        <c:smooth val="0"/>
        <c:axId val="1756742271"/>
        <c:axId val="1756744767"/>
      </c:lineChart>
      <c:catAx>
        <c:axId val="1756742271"/>
        <c:scaling>
          <c:orientation val="minMax"/>
        </c:scaling>
        <c:delete val="0"/>
        <c:axPos val="b"/>
        <c:numFmt formatCode="General" sourceLinked="1"/>
        <c:majorTickMark val="in"/>
        <c:minorTickMark val="cross"/>
        <c:tickLblPos val="nextTo"/>
        <c:spPr>
          <a:noFill/>
          <a:ln w="9525" cap="flat" cmpd="sng" algn="ctr">
            <a:solidFill>
              <a:schemeClr val="tx1">
                <a:lumMod val="50000"/>
                <a:lumOff val="50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4767"/>
        <c:crosses val="autoZero"/>
        <c:auto val="1"/>
        <c:lblAlgn val="ctr"/>
        <c:lblOffset val="100"/>
        <c:noMultiLvlLbl val="0"/>
      </c:catAx>
      <c:valAx>
        <c:axId val="17567447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2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'TUTTE LE SEDI'!$L$33</c:f>
              <c:strCache>
                <c:ptCount val="1"/>
                <c:pt idx="0">
                  <c:v>MASCHI 1996-2000</c:v>
                </c:pt>
              </c:strCache>
            </c:strRef>
          </c:tx>
          <c:spPr>
            <a:solidFill>
              <a:srgbClr val="6A8ED0"/>
            </a:solidFill>
            <a:ln>
              <a:noFill/>
            </a:ln>
            <a:effectLst/>
          </c:spPr>
          <c:invertIfNegative val="0"/>
          <c:cat>
            <c:strRef>
              <c:f>'TUTTE LE SEDI'!$M$32:$AD$32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'TUTTE LE SEDI'!$M$33:$AD$33</c:f>
              <c:numCache>
                <c:formatCode>0.0</c:formatCode>
                <c:ptCount val="18"/>
                <c:pt idx="0">
                  <c:v>28.72</c:v>
                </c:pt>
                <c:pt idx="1">
                  <c:v>21.29</c:v>
                </c:pt>
                <c:pt idx="2">
                  <c:v>5.86</c:v>
                </c:pt>
                <c:pt idx="3">
                  <c:v>25.59</c:v>
                </c:pt>
                <c:pt idx="4">
                  <c:v>31.94</c:v>
                </c:pt>
                <c:pt idx="5">
                  <c:v>46.73</c:v>
                </c:pt>
                <c:pt idx="6">
                  <c:v>79.180000000000007</c:v>
                </c:pt>
                <c:pt idx="7">
                  <c:v>70.349999999999994</c:v>
                </c:pt>
                <c:pt idx="8">
                  <c:v>147.21</c:v>
                </c:pt>
                <c:pt idx="9">
                  <c:v>240.95</c:v>
                </c:pt>
                <c:pt idx="10">
                  <c:v>464.3</c:v>
                </c:pt>
                <c:pt idx="11">
                  <c:v>734.3</c:v>
                </c:pt>
                <c:pt idx="12">
                  <c:v>1294.7</c:v>
                </c:pt>
                <c:pt idx="13">
                  <c:v>1952.31</c:v>
                </c:pt>
                <c:pt idx="14">
                  <c:v>2711.05</c:v>
                </c:pt>
                <c:pt idx="15">
                  <c:v>3151.14</c:v>
                </c:pt>
                <c:pt idx="16">
                  <c:v>3453.61</c:v>
                </c:pt>
                <c:pt idx="17">
                  <c:v>3296.7</c:v>
                </c:pt>
              </c:numCache>
            </c:numRef>
          </c:val>
          <c:extLst>
            <c:ext xmlns:c16="http://schemas.microsoft.com/office/drawing/2014/chart" uri="{C3380CC4-5D6E-409C-BE32-E72D297353CC}">
              <c16:uniqueId val="{00000000-6927-42F7-A036-D51ABD413424}"/>
            </c:ext>
          </c:extLst>
        </c:ser>
        <c:ser>
          <c:idx val="1"/>
          <c:order val="1"/>
          <c:tx>
            <c:strRef>
              <c:f>'TUTTE LE SEDI'!$L$34</c:f>
              <c:strCache>
                <c:ptCount val="1"/>
                <c:pt idx="0">
                  <c:v>MASCHI 2011-2015</c:v>
                </c:pt>
              </c:strCache>
            </c:strRef>
          </c:tx>
          <c:spPr>
            <a:solidFill>
              <a:schemeClr val="accent6">
                <a:lumMod val="60000"/>
                <a:lumOff val="40000"/>
              </a:schemeClr>
            </a:solidFill>
            <a:ln>
              <a:noFill/>
            </a:ln>
            <a:effectLst/>
          </c:spPr>
          <c:invertIfNegative val="0"/>
          <c:cat>
            <c:strRef>
              <c:f>'TUTTE LE SEDI'!$M$32:$AD$32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'TUTTE LE SEDI'!$M$34:$AD$34</c:f>
              <c:numCache>
                <c:formatCode>0.0</c:formatCode>
                <c:ptCount val="18"/>
                <c:pt idx="0">
                  <c:v>30.05</c:v>
                </c:pt>
                <c:pt idx="1">
                  <c:v>8.2100000000000009</c:v>
                </c:pt>
                <c:pt idx="2">
                  <c:v>19.12</c:v>
                </c:pt>
                <c:pt idx="3">
                  <c:v>31.94</c:v>
                </c:pt>
                <c:pt idx="4">
                  <c:v>53.51</c:v>
                </c:pt>
                <c:pt idx="5">
                  <c:v>55.42</c:v>
                </c:pt>
                <c:pt idx="6">
                  <c:v>97.14</c:v>
                </c:pt>
                <c:pt idx="7">
                  <c:v>130.07</c:v>
                </c:pt>
                <c:pt idx="8">
                  <c:v>138.68</c:v>
                </c:pt>
                <c:pt idx="9">
                  <c:v>267.27</c:v>
                </c:pt>
                <c:pt idx="10">
                  <c:v>441.74</c:v>
                </c:pt>
                <c:pt idx="11">
                  <c:v>722.8</c:v>
                </c:pt>
                <c:pt idx="12">
                  <c:v>1327.11</c:v>
                </c:pt>
                <c:pt idx="13">
                  <c:v>1992.84</c:v>
                </c:pt>
                <c:pt idx="14">
                  <c:v>2496.37</c:v>
                </c:pt>
                <c:pt idx="15">
                  <c:v>2909.32</c:v>
                </c:pt>
                <c:pt idx="16">
                  <c:v>3008.02</c:v>
                </c:pt>
                <c:pt idx="17">
                  <c:v>2640</c:v>
                </c:pt>
              </c:numCache>
            </c:numRef>
          </c:val>
          <c:extLst>
            <c:ext xmlns:c16="http://schemas.microsoft.com/office/drawing/2014/chart" uri="{C3380CC4-5D6E-409C-BE32-E72D297353CC}">
              <c16:uniqueId val="{00000001-6927-42F7-A036-D51ABD413424}"/>
            </c:ext>
          </c:extLst>
        </c:ser>
        <c:dLbls>
          <c:showLegendKey val="0"/>
          <c:showVal val="0"/>
          <c:showCatName val="0"/>
          <c:showSerName val="0"/>
          <c:showPercent val="0"/>
          <c:showBubbleSize val="0"/>
        </c:dLbls>
        <c:gapWidth val="100"/>
        <c:axId val="1534782047"/>
        <c:axId val="1534776639"/>
      </c:barChart>
      <c:catAx>
        <c:axId val="15347820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34776639"/>
        <c:crosses val="autoZero"/>
        <c:auto val="1"/>
        <c:lblAlgn val="ctr"/>
        <c:lblOffset val="100"/>
        <c:noMultiLvlLbl val="0"/>
      </c:catAx>
      <c:valAx>
        <c:axId val="1534776639"/>
        <c:scaling>
          <c:orientation val="minMax"/>
          <c:max val="35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34782047"/>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sz="900"/>
      </a:pPr>
      <a:endParaRPr lang="it-IT"/>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n-US" sz="1100"/>
              <a:t>COLON-RETTO-ANO</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spPr>
              <a:pattFill prst="pct5">
                <a:fgClr>
                  <a:schemeClr val="accent1">
                    <a:lumMod val="40000"/>
                    <a:lumOff val="60000"/>
                  </a:schemeClr>
                </a:fgClr>
                <a:bgClr>
                  <a:schemeClr val="accent1">
                    <a:lumMod val="75000"/>
                  </a:schemeClr>
                </a:bgClr>
              </a:pattFill>
              <a:ln w="9525" cap="flat" cmpd="sng" algn="ctr">
                <a:solidFill>
                  <a:schemeClr val="lt1">
                    <a:alpha val="50000"/>
                  </a:schemeClr>
                </a:solidFill>
                <a:round/>
              </a:ln>
              <a:effectLst/>
            </c:spPr>
            <c:extLst>
              <c:ext xmlns:c16="http://schemas.microsoft.com/office/drawing/2014/chart" uri="{C3380CC4-5D6E-409C-BE32-E72D297353CC}">
                <c16:uniqueId val="{00000002-193B-4F5A-8FE5-C1702633AE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102</c:v>
              </c:pt>
              <c:pt idx="1">
                <c:v>105.9</c:v>
              </c:pt>
              <c:pt idx="2">
                <c:v>96.3</c:v>
              </c:pt>
              <c:pt idx="3">
                <c:v>90.3</c:v>
              </c:pt>
              <c:pt idx="4">
                <c:v>85.1</c:v>
              </c:pt>
            </c:numLit>
          </c:val>
          <c:extLst>
            <c:ext xmlns:c16="http://schemas.microsoft.com/office/drawing/2014/chart" uri="{C3380CC4-5D6E-409C-BE32-E72D297353CC}">
              <c16:uniqueId val="{00000000-193B-4F5A-8FE5-C1702633AE15}"/>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n-US" sz="1100"/>
              <a:t>COLON-RETTO-ANO</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2"/>
            </a:solidFill>
            <a:ln w="9525" cap="flat" cmpd="sng" algn="ctr">
              <a:solidFill>
                <a:srgbClr val="FF7C80"/>
              </a:solidFill>
              <a:round/>
            </a:ln>
            <a:effectLst/>
          </c:spPr>
          <c:invertIfNegative val="0"/>
          <c:dPt>
            <c:idx val="2"/>
            <c:invertIfNegative val="0"/>
            <c:bubble3D val="0"/>
            <c:spPr>
              <a:pattFill prst="pct5">
                <a:fgClr>
                  <a:schemeClr val="accent2">
                    <a:lumMod val="40000"/>
                    <a:lumOff val="60000"/>
                  </a:schemeClr>
                </a:fgClr>
                <a:bgClr>
                  <a:schemeClr val="accent2">
                    <a:lumMod val="75000"/>
                  </a:schemeClr>
                </a:bgClr>
              </a:pattFill>
              <a:ln w="9525" cap="flat" cmpd="sng" algn="ctr">
                <a:solidFill>
                  <a:srgbClr val="FF7C80"/>
                </a:solidFill>
                <a:round/>
              </a:ln>
              <a:effectLst/>
            </c:spPr>
            <c:extLst>
              <c:ext xmlns:c16="http://schemas.microsoft.com/office/drawing/2014/chart" uri="{C3380CC4-5D6E-409C-BE32-E72D297353CC}">
                <c16:uniqueId val="{00000002-2081-4D2E-9DFA-AD91B14598D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68.2</c:v>
              </c:pt>
              <c:pt idx="1">
                <c:v>65.599999999999994</c:v>
              </c:pt>
              <c:pt idx="2">
                <c:v>61.5</c:v>
              </c:pt>
              <c:pt idx="3">
                <c:v>57.6</c:v>
              </c:pt>
              <c:pt idx="4">
                <c:v>54.8</c:v>
              </c:pt>
            </c:numLit>
          </c:val>
          <c:extLst>
            <c:ext xmlns:c16="http://schemas.microsoft.com/office/drawing/2014/chart" uri="{C3380CC4-5D6E-409C-BE32-E72D297353CC}">
              <c16:uniqueId val="{00000000-2081-4D2E-9DFA-AD91B14598DB}"/>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COLON RETTO ANO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lineChart>
        <c:grouping val="standard"/>
        <c:varyColors val="0"/>
        <c:ser>
          <c:idx val="0"/>
          <c:order val="0"/>
          <c:tx>
            <c:v>0-49</c:v>
          </c:tx>
          <c:spPr>
            <a:ln w="28575" cap="rnd">
              <a:solidFill>
                <a:schemeClr val="accent5">
                  <a:lumMod val="60000"/>
                  <a:lumOff val="40000"/>
                </a:schemeClr>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5.74</c:v>
              </c:pt>
              <c:pt idx="1">
                <c:v>5.73</c:v>
              </c:pt>
              <c:pt idx="2">
                <c:v>9.83</c:v>
              </c:pt>
              <c:pt idx="3">
                <c:v>4.55</c:v>
              </c:pt>
              <c:pt idx="4">
                <c:v>11.23</c:v>
              </c:pt>
              <c:pt idx="6">
                <c:v>6.69</c:v>
              </c:pt>
              <c:pt idx="7">
                <c:v>16.18</c:v>
              </c:pt>
              <c:pt idx="8">
                <c:v>4.9400000000000004</c:v>
              </c:pt>
              <c:pt idx="9">
                <c:v>6.59</c:v>
              </c:pt>
              <c:pt idx="10">
                <c:v>6.57</c:v>
              </c:pt>
            </c:numLit>
          </c:val>
          <c:smooth val="0"/>
          <c:extLst>
            <c:ext xmlns:c16="http://schemas.microsoft.com/office/drawing/2014/chart" uri="{C3380CC4-5D6E-409C-BE32-E72D297353CC}">
              <c16:uniqueId val="{00000000-E66A-4CF1-B634-FE3517264F26}"/>
            </c:ext>
          </c:extLst>
        </c:ser>
        <c:ser>
          <c:idx val="1"/>
          <c:order val="1"/>
          <c:tx>
            <c:v>50-69</c:v>
          </c:tx>
          <c:spPr>
            <a:ln w="28575" cap="rnd">
              <a:solidFill>
                <a:srgbClr val="00B0F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139.94999999999999</c:v>
              </c:pt>
              <c:pt idx="1">
                <c:v>157.54</c:v>
              </c:pt>
              <c:pt idx="2">
                <c:v>141.53</c:v>
              </c:pt>
              <c:pt idx="3">
                <c:v>167.01</c:v>
              </c:pt>
              <c:pt idx="4">
                <c:v>143.96</c:v>
              </c:pt>
              <c:pt idx="6">
                <c:v>214.67</c:v>
              </c:pt>
              <c:pt idx="7">
                <c:v>161.87</c:v>
              </c:pt>
              <c:pt idx="8">
                <c:v>111.74</c:v>
              </c:pt>
              <c:pt idx="9">
                <c:v>128.76</c:v>
              </c:pt>
              <c:pt idx="10">
                <c:v>119.08</c:v>
              </c:pt>
            </c:numLit>
          </c:val>
          <c:smooth val="0"/>
          <c:extLst>
            <c:ext xmlns:c16="http://schemas.microsoft.com/office/drawing/2014/chart" uri="{C3380CC4-5D6E-409C-BE32-E72D297353CC}">
              <c16:uniqueId val="{00000001-E66A-4CF1-B634-FE3517264F26}"/>
            </c:ext>
          </c:extLst>
        </c:ser>
        <c:ser>
          <c:idx val="2"/>
          <c:order val="2"/>
          <c:tx>
            <c:v>70+</c:v>
          </c:tx>
          <c:spPr>
            <a:ln w="28575" cap="rnd">
              <a:solidFill>
                <a:schemeClr val="accent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482.38</c:v>
              </c:pt>
              <c:pt idx="1">
                <c:v>431.84</c:v>
              </c:pt>
              <c:pt idx="2">
                <c:v>347.17</c:v>
              </c:pt>
              <c:pt idx="3">
                <c:v>419.56</c:v>
              </c:pt>
              <c:pt idx="4">
                <c:v>473.6</c:v>
              </c:pt>
              <c:pt idx="6">
                <c:v>495.07</c:v>
              </c:pt>
              <c:pt idx="7">
                <c:v>498.13</c:v>
              </c:pt>
              <c:pt idx="8">
                <c:v>458.74</c:v>
              </c:pt>
              <c:pt idx="9">
                <c:v>485.09</c:v>
              </c:pt>
              <c:pt idx="10">
                <c:v>365.09</c:v>
              </c:pt>
            </c:numLit>
          </c:val>
          <c:smooth val="0"/>
          <c:extLst>
            <c:ext xmlns:c16="http://schemas.microsoft.com/office/drawing/2014/chart" uri="{C3380CC4-5D6E-409C-BE32-E72D297353CC}">
              <c16:uniqueId val="{00000002-E66A-4CF1-B634-FE3517264F26}"/>
            </c:ext>
          </c:extLst>
        </c:ser>
        <c:ser>
          <c:idx val="3"/>
          <c:order val="3"/>
          <c:tx>
            <c:v>0-70+</c:v>
          </c:tx>
          <c:spPr>
            <a:ln w="28575" cap="rnd">
              <a:solidFill>
                <a:schemeClr val="tx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106.02</c:v>
              </c:pt>
              <c:pt idx="1">
                <c:v>103.34</c:v>
              </c:pt>
              <c:pt idx="2">
                <c:v>89.23</c:v>
              </c:pt>
              <c:pt idx="3">
                <c:v>103.27</c:v>
              </c:pt>
              <c:pt idx="4">
                <c:v>109.14</c:v>
              </c:pt>
              <c:pt idx="6">
                <c:v>126.41</c:v>
              </c:pt>
              <c:pt idx="7">
                <c:v>117.08</c:v>
              </c:pt>
              <c:pt idx="8">
                <c:v>95.18</c:v>
              </c:pt>
              <c:pt idx="9">
                <c:v>104.13</c:v>
              </c:pt>
              <c:pt idx="10">
                <c:v>83.63</c:v>
              </c:pt>
            </c:numLit>
          </c:val>
          <c:smooth val="0"/>
          <c:extLst>
            <c:ext xmlns:c16="http://schemas.microsoft.com/office/drawing/2014/chart" uri="{C3380CC4-5D6E-409C-BE32-E72D297353CC}">
              <c16:uniqueId val="{00000003-E66A-4CF1-B634-FE3517264F26}"/>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COLON RETTO ANO</a:t>
            </a:r>
          </a:p>
        </c:rich>
      </c:tx>
      <c:overlay val="0"/>
      <c:spPr>
        <a:noFill/>
        <a:ln>
          <a:noFill/>
        </a:ln>
        <a:effectLst/>
      </c:spPr>
    </c:title>
    <c:autoTitleDeleted val="0"/>
    <c:plotArea>
      <c:layout/>
      <c:lineChart>
        <c:grouping val="standard"/>
        <c:varyColors val="0"/>
        <c:ser>
          <c:idx val="4"/>
          <c:order val="0"/>
          <c:tx>
            <c:v>0-49</c:v>
          </c:tx>
          <c:spPr>
            <a:ln>
              <a:solidFill>
                <a:schemeClr val="accent2"/>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11.52</c:v>
              </c:pt>
              <c:pt idx="1">
                <c:v>2.13</c:v>
              </c:pt>
              <c:pt idx="2">
                <c:v>5.73</c:v>
              </c:pt>
              <c:pt idx="3">
                <c:v>7.71</c:v>
              </c:pt>
              <c:pt idx="4">
                <c:v>6.74</c:v>
              </c:pt>
              <c:pt idx="6">
                <c:v>4.75</c:v>
              </c:pt>
              <c:pt idx="7">
                <c:v>5.66</c:v>
              </c:pt>
              <c:pt idx="8">
                <c:v>6.45</c:v>
              </c:pt>
              <c:pt idx="9">
                <c:v>6.08</c:v>
              </c:pt>
              <c:pt idx="10">
                <c:v>1.97</c:v>
              </c:pt>
            </c:numLit>
          </c:val>
          <c:smooth val="0"/>
          <c:extLst>
            <c:ext xmlns:c16="http://schemas.microsoft.com/office/drawing/2014/chart" uri="{C3380CC4-5D6E-409C-BE32-E72D297353CC}">
              <c16:uniqueId val="{00000000-51CB-4E0F-9844-00A9B4902C96}"/>
            </c:ext>
          </c:extLst>
        </c:ser>
        <c:ser>
          <c:idx val="5"/>
          <c:order val="1"/>
          <c:tx>
            <c:v>50-69</c:v>
          </c:tx>
          <c:spPr>
            <a:ln>
              <a:solidFill>
                <a:srgbClr val="FF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102.17</c:v>
              </c:pt>
              <c:pt idx="1">
                <c:v>109.9</c:v>
              </c:pt>
              <c:pt idx="2">
                <c:v>95.63</c:v>
              </c:pt>
              <c:pt idx="3">
                <c:v>95.51</c:v>
              </c:pt>
              <c:pt idx="4">
                <c:v>91.96</c:v>
              </c:pt>
              <c:pt idx="6">
                <c:v>137.56</c:v>
              </c:pt>
              <c:pt idx="7">
                <c:v>118.23</c:v>
              </c:pt>
              <c:pt idx="8">
                <c:v>93.23</c:v>
              </c:pt>
              <c:pt idx="9">
                <c:v>76.430000000000007</c:v>
              </c:pt>
              <c:pt idx="10">
                <c:v>84.28</c:v>
              </c:pt>
            </c:numLit>
          </c:val>
          <c:smooth val="0"/>
          <c:extLst>
            <c:ext xmlns:c16="http://schemas.microsoft.com/office/drawing/2014/chart" uri="{C3380CC4-5D6E-409C-BE32-E72D297353CC}">
              <c16:uniqueId val="{00000001-51CB-4E0F-9844-00A9B4902C96}"/>
            </c:ext>
          </c:extLst>
        </c:ser>
        <c:ser>
          <c:idx val="6"/>
          <c:order val="2"/>
          <c:tx>
            <c:v>70+</c:v>
          </c:tx>
          <c:spPr>
            <a:ln>
              <a:solidFill>
                <a:srgbClr val="C0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249.62</c:v>
              </c:pt>
              <c:pt idx="1">
                <c:v>266.92</c:v>
              </c:pt>
              <c:pt idx="2">
                <c:v>284.55</c:v>
              </c:pt>
              <c:pt idx="3">
                <c:v>349.71</c:v>
              </c:pt>
              <c:pt idx="4">
                <c:v>263.11</c:v>
              </c:pt>
              <c:pt idx="6">
                <c:v>286.45999999999998</c:v>
              </c:pt>
              <c:pt idx="7">
                <c:v>282.47000000000003</c:v>
              </c:pt>
              <c:pt idx="8">
                <c:v>231.5</c:v>
              </c:pt>
              <c:pt idx="9">
                <c:v>246.1</c:v>
              </c:pt>
              <c:pt idx="10">
                <c:v>285.37</c:v>
              </c:pt>
            </c:numLit>
          </c:val>
          <c:smooth val="0"/>
          <c:extLst>
            <c:ext xmlns:c16="http://schemas.microsoft.com/office/drawing/2014/chart" uri="{C3380CC4-5D6E-409C-BE32-E72D297353CC}">
              <c16:uniqueId val="{00000002-51CB-4E0F-9844-00A9B4902C96}"/>
            </c:ext>
          </c:extLst>
        </c:ser>
        <c:ser>
          <c:idx val="7"/>
          <c:order val="3"/>
          <c:tx>
            <c:v>0-70+</c:v>
          </c:tx>
          <c:spPr>
            <a:ln w="28575">
              <a:solidFill>
                <a:schemeClr val="tx1"/>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67.52</c:v>
              </c:pt>
              <c:pt idx="1">
                <c:v>66.14</c:v>
              </c:pt>
              <c:pt idx="2">
                <c:v>67.239999999999995</c:v>
              </c:pt>
              <c:pt idx="3">
                <c:v>77.540000000000006</c:v>
              </c:pt>
              <c:pt idx="4">
                <c:v>63.94</c:v>
              </c:pt>
              <c:pt idx="6">
                <c:v>77.39</c:v>
              </c:pt>
              <c:pt idx="7">
                <c:v>72.56</c:v>
              </c:pt>
              <c:pt idx="8">
                <c:v>59.65</c:v>
              </c:pt>
              <c:pt idx="9">
                <c:v>57.27</c:v>
              </c:pt>
              <c:pt idx="10">
                <c:v>61.66</c:v>
              </c:pt>
            </c:numLit>
          </c:val>
          <c:smooth val="0"/>
          <c:extLst>
            <c:ext xmlns:c16="http://schemas.microsoft.com/office/drawing/2014/chart" uri="{C3380CC4-5D6E-409C-BE32-E72D297353CC}">
              <c16:uniqueId val="{00000003-51CB-4E0F-9844-00A9B4902C96}"/>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FEGATO 1996-2000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FEGATO!$I$5</c:f>
              <c:strCache>
                <c:ptCount val="1"/>
                <c:pt idx="0">
                  <c:v>MASCHI </c:v>
                </c:pt>
              </c:strCache>
            </c:strRef>
          </c:tx>
          <c:spPr>
            <a:solidFill>
              <a:schemeClr val="accent1"/>
            </a:solidFill>
            <a:ln>
              <a:noFill/>
            </a:ln>
            <a:effectLst/>
          </c:spPr>
          <c:invertIfNegative val="0"/>
          <c:cat>
            <c:strRef>
              <c:f>FEGATO!$J$4:$AA$4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FEGATO!$J$5:$AA$5</c:f>
              <c:numCache>
                <c:formatCode>General</c:formatCode>
                <c:ptCount val="18"/>
                <c:pt idx="0">
                  <c:v>0</c:v>
                </c:pt>
                <c:pt idx="1">
                  <c:v>0</c:v>
                </c:pt>
                <c:pt idx="2">
                  <c:v>0</c:v>
                </c:pt>
                <c:pt idx="3">
                  <c:v>0</c:v>
                </c:pt>
                <c:pt idx="4">
                  <c:v>0</c:v>
                </c:pt>
                <c:pt idx="5">
                  <c:v>0</c:v>
                </c:pt>
                <c:pt idx="6">
                  <c:v>3.52</c:v>
                </c:pt>
                <c:pt idx="7">
                  <c:v>0</c:v>
                </c:pt>
                <c:pt idx="8">
                  <c:v>1.99</c:v>
                </c:pt>
                <c:pt idx="9">
                  <c:v>4.0199999999999996</c:v>
                </c:pt>
                <c:pt idx="10">
                  <c:v>16.329999999999998</c:v>
                </c:pt>
                <c:pt idx="11">
                  <c:v>10.93</c:v>
                </c:pt>
                <c:pt idx="12">
                  <c:v>30.41</c:v>
                </c:pt>
                <c:pt idx="13">
                  <c:v>38.68</c:v>
                </c:pt>
                <c:pt idx="14">
                  <c:v>95.26</c:v>
                </c:pt>
                <c:pt idx="15">
                  <c:v>95.49</c:v>
                </c:pt>
                <c:pt idx="16">
                  <c:v>89.32</c:v>
                </c:pt>
                <c:pt idx="17">
                  <c:v>72.72</c:v>
                </c:pt>
              </c:numCache>
            </c:numRef>
          </c:val>
          <c:extLst>
            <c:ext xmlns:c16="http://schemas.microsoft.com/office/drawing/2014/chart" uri="{C3380CC4-5D6E-409C-BE32-E72D297353CC}">
              <c16:uniqueId val="{00000000-8C14-42C9-8E40-C01C57EAC2A8}"/>
            </c:ext>
          </c:extLst>
        </c:ser>
        <c:ser>
          <c:idx val="1"/>
          <c:order val="1"/>
          <c:tx>
            <c:strRef>
              <c:f>FEGATO!$I$6</c:f>
              <c:strCache>
                <c:ptCount val="1"/>
                <c:pt idx="0">
                  <c:v>FEMMINE </c:v>
                </c:pt>
              </c:strCache>
            </c:strRef>
          </c:tx>
          <c:spPr>
            <a:solidFill>
              <a:schemeClr val="accent2"/>
            </a:solidFill>
            <a:ln>
              <a:noFill/>
            </a:ln>
            <a:effectLst/>
          </c:spPr>
          <c:invertIfNegative val="0"/>
          <c:cat>
            <c:strRef>
              <c:f>FEGATO!$J$4:$AA$4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FEGATO!$J$6:$AA$6</c:f>
              <c:numCache>
                <c:formatCode>General</c:formatCode>
                <c:ptCount val="18"/>
                <c:pt idx="0">
                  <c:v>0</c:v>
                </c:pt>
                <c:pt idx="1">
                  <c:v>0</c:v>
                </c:pt>
                <c:pt idx="2">
                  <c:v>2.95</c:v>
                </c:pt>
                <c:pt idx="3">
                  <c:v>0</c:v>
                </c:pt>
                <c:pt idx="4">
                  <c:v>0</c:v>
                </c:pt>
                <c:pt idx="5">
                  <c:v>0</c:v>
                </c:pt>
                <c:pt idx="6">
                  <c:v>0</c:v>
                </c:pt>
                <c:pt idx="7">
                  <c:v>0</c:v>
                </c:pt>
                <c:pt idx="8">
                  <c:v>0</c:v>
                </c:pt>
                <c:pt idx="9">
                  <c:v>4.0599999999999996</c:v>
                </c:pt>
                <c:pt idx="10">
                  <c:v>4.4800000000000004</c:v>
                </c:pt>
                <c:pt idx="11">
                  <c:v>4.12</c:v>
                </c:pt>
                <c:pt idx="12">
                  <c:v>14.02</c:v>
                </c:pt>
                <c:pt idx="13">
                  <c:v>6.07</c:v>
                </c:pt>
                <c:pt idx="14">
                  <c:v>29.21</c:v>
                </c:pt>
                <c:pt idx="15">
                  <c:v>24.56</c:v>
                </c:pt>
                <c:pt idx="16">
                  <c:v>29.73</c:v>
                </c:pt>
                <c:pt idx="17">
                  <c:v>50.42</c:v>
                </c:pt>
              </c:numCache>
            </c:numRef>
          </c:val>
          <c:extLst>
            <c:ext xmlns:c16="http://schemas.microsoft.com/office/drawing/2014/chart" uri="{C3380CC4-5D6E-409C-BE32-E72D297353CC}">
              <c16:uniqueId val="{00000002-8C14-42C9-8E40-C01C57EAC2A8}"/>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FEGATO 2011-2015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FEGATO!$I$10</c:f>
              <c:strCache>
                <c:ptCount val="1"/>
                <c:pt idx="0">
                  <c:v>MASCHI</c:v>
                </c:pt>
              </c:strCache>
            </c:strRef>
          </c:tx>
          <c:spPr>
            <a:solidFill>
              <a:schemeClr val="accent1"/>
            </a:solidFill>
            <a:ln>
              <a:noFill/>
            </a:ln>
            <a:effectLst/>
          </c:spPr>
          <c:invertIfNegative val="0"/>
          <c:cat>
            <c:strRef>
              <c:f>FEGATO!$J$4:$AA$4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FEGATO!$J$10:$AA$10</c:f>
              <c:numCache>
                <c:formatCode>General</c:formatCode>
                <c:ptCount val="18"/>
                <c:pt idx="0">
                  <c:v>0</c:v>
                </c:pt>
                <c:pt idx="1">
                  <c:v>0</c:v>
                </c:pt>
                <c:pt idx="2">
                  <c:v>0</c:v>
                </c:pt>
                <c:pt idx="3">
                  <c:v>0</c:v>
                </c:pt>
                <c:pt idx="4">
                  <c:v>0</c:v>
                </c:pt>
                <c:pt idx="5">
                  <c:v>0</c:v>
                </c:pt>
                <c:pt idx="6">
                  <c:v>0</c:v>
                </c:pt>
                <c:pt idx="7">
                  <c:v>3.47</c:v>
                </c:pt>
                <c:pt idx="8">
                  <c:v>0</c:v>
                </c:pt>
                <c:pt idx="9">
                  <c:v>6.52</c:v>
                </c:pt>
                <c:pt idx="10">
                  <c:v>12.42</c:v>
                </c:pt>
                <c:pt idx="11">
                  <c:v>23.76</c:v>
                </c:pt>
                <c:pt idx="12">
                  <c:v>24.77</c:v>
                </c:pt>
                <c:pt idx="13">
                  <c:v>39.51</c:v>
                </c:pt>
                <c:pt idx="14">
                  <c:v>55.09</c:v>
                </c:pt>
                <c:pt idx="15">
                  <c:v>68.05</c:v>
                </c:pt>
                <c:pt idx="16">
                  <c:v>93.39</c:v>
                </c:pt>
                <c:pt idx="17">
                  <c:v>49.25</c:v>
                </c:pt>
              </c:numCache>
            </c:numRef>
          </c:val>
          <c:extLst>
            <c:ext xmlns:c16="http://schemas.microsoft.com/office/drawing/2014/chart" uri="{C3380CC4-5D6E-409C-BE32-E72D297353CC}">
              <c16:uniqueId val="{00000000-0842-41E6-8259-2BCB34B76349}"/>
            </c:ext>
          </c:extLst>
        </c:ser>
        <c:ser>
          <c:idx val="1"/>
          <c:order val="1"/>
          <c:tx>
            <c:strRef>
              <c:f>FEGATO!$I$11</c:f>
              <c:strCache>
                <c:ptCount val="1"/>
                <c:pt idx="0">
                  <c:v>FEMMINE</c:v>
                </c:pt>
              </c:strCache>
            </c:strRef>
          </c:tx>
          <c:spPr>
            <a:solidFill>
              <a:schemeClr val="accent2"/>
            </a:solidFill>
            <a:ln>
              <a:noFill/>
            </a:ln>
            <a:effectLst/>
          </c:spPr>
          <c:invertIfNegative val="0"/>
          <c:cat>
            <c:strRef>
              <c:f>FEGATO!$J$4:$AA$4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FEGATO!$J$11:$AA$11</c:f>
              <c:numCache>
                <c:formatCode>General</c:formatCode>
                <c:ptCount val="18"/>
                <c:pt idx="0">
                  <c:v>0</c:v>
                </c:pt>
                <c:pt idx="1">
                  <c:v>0</c:v>
                </c:pt>
                <c:pt idx="2">
                  <c:v>0</c:v>
                </c:pt>
                <c:pt idx="3">
                  <c:v>0</c:v>
                </c:pt>
                <c:pt idx="4">
                  <c:v>0</c:v>
                </c:pt>
                <c:pt idx="5">
                  <c:v>0</c:v>
                </c:pt>
                <c:pt idx="6">
                  <c:v>2</c:v>
                </c:pt>
                <c:pt idx="7">
                  <c:v>0</c:v>
                </c:pt>
                <c:pt idx="8">
                  <c:v>0</c:v>
                </c:pt>
                <c:pt idx="9">
                  <c:v>4.87</c:v>
                </c:pt>
                <c:pt idx="10">
                  <c:v>5.2</c:v>
                </c:pt>
                <c:pt idx="11">
                  <c:v>9.4700000000000006</c:v>
                </c:pt>
                <c:pt idx="12">
                  <c:v>3.95</c:v>
                </c:pt>
                <c:pt idx="13">
                  <c:v>15.72</c:v>
                </c:pt>
                <c:pt idx="14">
                  <c:v>17.16</c:v>
                </c:pt>
                <c:pt idx="15">
                  <c:v>15.74</c:v>
                </c:pt>
                <c:pt idx="16">
                  <c:v>39.619999999999997</c:v>
                </c:pt>
                <c:pt idx="17">
                  <c:v>32.840000000000003</c:v>
                </c:pt>
              </c:numCache>
            </c:numRef>
          </c:val>
          <c:extLst>
            <c:ext xmlns:c16="http://schemas.microsoft.com/office/drawing/2014/chart" uri="{C3380CC4-5D6E-409C-BE32-E72D297353CC}">
              <c16:uniqueId val="{00000001-0842-41E6-8259-2BCB34B76349}"/>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FEGATO!$I$32</c:f>
              <c:strCache>
                <c:ptCount val="1"/>
                <c:pt idx="0">
                  <c:v>MASCHI 1996-2000</c:v>
                </c:pt>
              </c:strCache>
            </c:strRef>
          </c:tx>
          <c:spPr>
            <a:solidFill>
              <a:schemeClr val="accent1"/>
            </a:solidFill>
            <a:ln>
              <a:noFill/>
            </a:ln>
            <a:effectLst/>
          </c:spPr>
          <c:invertIfNegative val="0"/>
          <c:cat>
            <c:strRef>
              <c:f>FEGATO!$J$31:$AA$31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FEGATO!$J$32:$AA$32</c:f>
              <c:numCache>
                <c:formatCode>General</c:formatCode>
                <c:ptCount val="18"/>
                <c:pt idx="0">
                  <c:v>0</c:v>
                </c:pt>
                <c:pt idx="1">
                  <c:v>0</c:v>
                </c:pt>
                <c:pt idx="2">
                  <c:v>0</c:v>
                </c:pt>
                <c:pt idx="3">
                  <c:v>0</c:v>
                </c:pt>
                <c:pt idx="4">
                  <c:v>0</c:v>
                </c:pt>
                <c:pt idx="5">
                  <c:v>0</c:v>
                </c:pt>
                <c:pt idx="6">
                  <c:v>3.52</c:v>
                </c:pt>
                <c:pt idx="7">
                  <c:v>0</c:v>
                </c:pt>
                <c:pt idx="8">
                  <c:v>1.99</c:v>
                </c:pt>
                <c:pt idx="9">
                  <c:v>4.0199999999999996</c:v>
                </c:pt>
                <c:pt idx="10">
                  <c:v>16.329999999999998</c:v>
                </c:pt>
                <c:pt idx="11">
                  <c:v>10.93</c:v>
                </c:pt>
                <c:pt idx="12">
                  <c:v>30.41</c:v>
                </c:pt>
                <c:pt idx="13">
                  <c:v>38.68</c:v>
                </c:pt>
                <c:pt idx="14">
                  <c:v>95.26</c:v>
                </c:pt>
                <c:pt idx="15">
                  <c:v>95.49</c:v>
                </c:pt>
                <c:pt idx="16">
                  <c:v>89.32</c:v>
                </c:pt>
                <c:pt idx="17">
                  <c:v>72.72</c:v>
                </c:pt>
              </c:numCache>
            </c:numRef>
          </c:val>
          <c:extLst>
            <c:ext xmlns:c16="http://schemas.microsoft.com/office/drawing/2014/chart" uri="{C3380CC4-5D6E-409C-BE32-E72D297353CC}">
              <c16:uniqueId val="{00000000-93AE-4152-9784-D77AE7D99851}"/>
            </c:ext>
          </c:extLst>
        </c:ser>
        <c:ser>
          <c:idx val="1"/>
          <c:order val="1"/>
          <c:tx>
            <c:strRef>
              <c:f>FEGATO!$I$33</c:f>
              <c:strCache>
                <c:ptCount val="1"/>
                <c:pt idx="0">
                  <c:v>MASCHI 2011-2015</c:v>
                </c:pt>
              </c:strCache>
            </c:strRef>
          </c:tx>
          <c:spPr>
            <a:solidFill>
              <a:schemeClr val="accent2"/>
            </a:solidFill>
            <a:ln>
              <a:noFill/>
            </a:ln>
            <a:effectLst/>
          </c:spPr>
          <c:invertIfNegative val="0"/>
          <c:cat>
            <c:strRef>
              <c:f>FEGATO!$J$31:$AA$31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FEGATO!$J$33:$AA$33</c:f>
              <c:numCache>
                <c:formatCode>General</c:formatCode>
                <c:ptCount val="18"/>
                <c:pt idx="0">
                  <c:v>0</c:v>
                </c:pt>
                <c:pt idx="1">
                  <c:v>0</c:v>
                </c:pt>
                <c:pt idx="2">
                  <c:v>0</c:v>
                </c:pt>
                <c:pt idx="3">
                  <c:v>0</c:v>
                </c:pt>
                <c:pt idx="4">
                  <c:v>0</c:v>
                </c:pt>
                <c:pt idx="5">
                  <c:v>0</c:v>
                </c:pt>
                <c:pt idx="6">
                  <c:v>0</c:v>
                </c:pt>
                <c:pt idx="7">
                  <c:v>3.47</c:v>
                </c:pt>
                <c:pt idx="8">
                  <c:v>0</c:v>
                </c:pt>
                <c:pt idx="9">
                  <c:v>6.52</c:v>
                </c:pt>
                <c:pt idx="10">
                  <c:v>12.42</c:v>
                </c:pt>
                <c:pt idx="11">
                  <c:v>23.76</c:v>
                </c:pt>
                <c:pt idx="12">
                  <c:v>24.77</c:v>
                </c:pt>
                <c:pt idx="13">
                  <c:v>39.51</c:v>
                </c:pt>
                <c:pt idx="14">
                  <c:v>55.09</c:v>
                </c:pt>
                <c:pt idx="15">
                  <c:v>68.05</c:v>
                </c:pt>
                <c:pt idx="16">
                  <c:v>93.39</c:v>
                </c:pt>
                <c:pt idx="17">
                  <c:v>49.25</c:v>
                </c:pt>
              </c:numCache>
            </c:numRef>
          </c:val>
          <c:extLst>
            <c:ext xmlns:c16="http://schemas.microsoft.com/office/drawing/2014/chart" uri="{C3380CC4-5D6E-409C-BE32-E72D297353CC}">
              <c16:uniqueId val="{00000001-93AE-4152-9784-D77AE7D99851}"/>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FEGATO!$I$36</c:f>
              <c:strCache>
                <c:ptCount val="1"/>
                <c:pt idx="0">
                  <c:v>FEMMINE 1996-2000</c:v>
                </c:pt>
              </c:strCache>
            </c:strRef>
          </c:tx>
          <c:spPr>
            <a:solidFill>
              <a:schemeClr val="accent1"/>
            </a:solidFill>
            <a:ln>
              <a:noFill/>
            </a:ln>
            <a:effectLst/>
          </c:spPr>
          <c:invertIfNegative val="0"/>
          <c:cat>
            <c:strRef>
              <c:f>FEGATO!$J$31:$AA$31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FEGATO!$J$36:$AA$36</c:f>
              <c:numCache>
                <c:formatCode>General</c:formatCode>
                <c:ptCount val="18"/>
                <c:pt idx="0">
                  <c:v>0</c:v>
                </c:pt>
                <c:pt idx="1">
                  <c:v>0</c:v>
                </c:pt>
                <c:pt idx="2">
                  <c:v>2.95</c:v>
                </c:pt>
                <c:pt idx="3">
                  <c:v>0</c:v>
                </c:pt>
                <c:pt idx="4">
                  <c:v>0</c:v>
                </c:pt>
                <c:pt idx="5">
                  <c:v>0</c:v>
                </c:pt>
                <c:pt idx="6">
                  <c:v>0</c:v>
                </c:pt>
                <c:pt idx="7">
                  <c:v>0</c:v>
                </c:pt>
                <c:pt idx="8">
                  <c:v>0</c:v>
                </c:pt>
                <c:pt idx="9">
                  <c:v>4.0599999999999996</c:v>
                </c:pt>
                <c:pt idx="10">
                  <c:v>4.4800000000000004</c:v>
                </c:pt>
                <c:pt idx="11">
                  <c:v>4.12</c:v>
                </c:pt>
                <c:pt idx="12">
                  <c:v>14.02</c:v>
                </c:pt>
                <c:pt idx="13">
                  <c:v>6.07</c:v>
                </c:pt>
                <c:pt idx="14">
                  <c:v>29.21</c:v>
                </c:pt>
                <c:pt idx="15">
                  <c:v>24.56</c:v>
                </c:pt>
                <c:pt idx="16">
                  <c:v>29.73</c:v>
                </c:pt>
                <c:pt idx="17">
                  <c:v>50.42</c:v>
                </c:pt>
              </c:numCache>
            </c:numRef>
          </c:val>
          <c:extLst>
            <c:ext xmlns:c16="http://schemas.microsoft.com/office/drawing/2014/chart" uri="{C3380CC4-5D6E-409C-BE32-E72D297353CC}">
              <c16:uniqueId val="{00000000-6064-4668-84C0-C5FBA6BACD28}"/>
            </c:ext>
          </c:extLst>
        </c:ser>
        <c:ser>
          <c:idx val="1"/>
          <c:order val="1"/>
          <c:tx>
            <c:strRef>
              <c:f>FEGATO!$I$37</c:f>
              <c:strCache>
                <c:ptCount val="1"/>
                <c:pt idx="0">
                  <c:v>FEMMINE 2011-2015</c:v>
                </c:pt>
              </c:strCache>
            </c:strRef>
          </c:tx>
          <c:spPr>
            <a:solidFill>
              <a:schemeClr val="accent2"/>
            </a:solidFill>
            <a:ln>
              <a:noFill/>
            </a:ln>
            <a:effectLst/>
          </c:spPr>
          <c:invertIfNegative val="0"/>
          <c:cat>
            <c:strRef>
              <c:f>FEGATO!$J$31:$AA$31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FEGATO!$J$37:$AA$37</c:f>
              <c:numCache>
                <c:formatCode>General</c:formatCode>
                <c:ptCount val="18"/>
                <c:pt idx="0">
                  <c:v>0</c:v>
                </c:pt>
                <c:pt idx="1">
                  <c:v>0</c:v>
                </c:pt>
                <c:pt idx="2">
                  <c:v>0</c:v>
                </c:pt>
                <c:pt idx="3">
                  <c:v>0</c:v>
                </c:pt>
                <c:pt idx="4">
                  <c:v>0</c:v>
                </c:pt>
                <c:pt idx="5">
                  <c:v>0</c:v>
                </c:pt>
                <c:pt idx="6">
                  <c:v>2</c:v>
                </c:pt>
                <c:pt idx="7">
                  <c:v>0</c:v>
                </c:pt>
                <c:pt idx="8">
                  <c:v>0</c:v>
                </c:pt>
                <c:pt idx="9">
                  <c:v>4.87</c:v>
                </c:pt>
                <c:pt idx="10">
                  <c:v>5.2</c:v>
                </c:pt>
                <c:pt idx="11">
                  <c:v>9.4700000000000006</c:v>
                </c:pt>
                <c:pt idx="12">
                  <c:v>3.95</c:v>
                </c:pt>
                <c:pt idx="13">
                  <c:v>15.72</c:v>
                </c:pt>
                <c:pt idx="14">
                  <c:v>17.16</c:v>
                </c:pt>
                <c:pt idx="15">
                  <c:v>15.74</c:v>
                </c:pt>
                <c:pt idx="16">
                  <c:v>39.619999999999997</c:v>
                </c:pt>
                <c:pt idx="17">
                  <c:v>32.840000000000003</c:v>
                </c:pt>
              </c:numCache>
            </c:numRef>
          </c:val>
          <c:extLst>
            <c:ext xmlns:c16="http://schemas.microsoft.com/office/drawing/2014/chart" uri="{C3380CC4-5D6E-409C-BE32-E72D297353CC}">
              <c16:uniqueId val="{00000001-6064-4668-84C0-C5FBA6BACD28}"/>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FEGATO!$I$32</c:f>
              <c:strCache>
                <c:ptCount val="1"/>
                <c:pt idx="0">
                  <c:v>MASCHI 1996-2000</c:v>
                </c:pt>
              </c:strCache>
            </c:strRef>
          </c:tx>
          <c:spPr>
            <a:ln w="28575" cap="rnd">
              <a:solidFill>
                <a:schemeClr val="accent1"/>
              </a:solidFill>
              <a:round/>
            </a:ln>
            <a:effectLst/>
          </c:spPr>
          <c:marker>
            <c:symbol val="diamond"/>
            <c:size val="8"/>
            <c:spPr>
              <a:solidFill>
                <a:schemeClr val="accent1"/>
              </a:solidFill>
              <a:ln w="9525">
                <a:solidFill>
                  <a:schemeClr val="accent1"/>
                </a:solidFill>
              </a:ln>
              <a:effectLst/>
            </c:spPr>
          </c:marker>
          <c:cat>
            <c:strRef>
              <c:f>FEGATO!$J$31:$AA$31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FEGATO!$J$32:$AA$32</c:f>
              <c:numCache>
                <c:formatCode>General</c:formatCode>
                <c:ptCount val="18"/>
                <c:pt idx="0">
                  <c:v>0</c:v>
                </c:pt>
                <c:pt idx="1">
                  <c:v>0</c:v>
                </c:pt>
                <c:pt idx="2">
                  <c:v>0</c:v>
                </c:pt>
                <c:pt idx="3">
                  <c:v>0</c:v>
                </c:pt>
                <c:pt idx="4">
                  <c:v>0</c:v>
                </c:pt>
                <c:pt idx="5">
                  <c:v>0</c:v>
                </c:pt>
                <c:pt idx="6">
                  <c:v>3.52</c:v>
                </c:pt>
                <c:pt idx="7">
                  <c:v>0</c:v>
                </c:pt>
                <c:pt idx="8">
                  <c:v>1.99</c:v>
                </c:pt>
                <c:pt idx="9">
                  <c:v>4.0199999999999996</c:v>
                </c:pt>
                <c:pt idx="10">
                  <c:v>16.329999999999998</c:v>
                </c:pt>
                <c:pt idx="11">
                  <c:v>10.93</c:v>
                </c:pt>
                <c:pt idx="12">
                  <c:v>30.41</c:v>
                </c:pt>
                <c:pt idx="13">
                  <c:v>38.68</c:v>
                </c:pt>
                <c:pt idx="14">
                  <c:v>95.26</c:v>
                </c:pt>
                <c:pt idx="15">
                  <c:v>95.49</c:v>
                </c:pt>
                <c:pt idx="16">
                  <c:v>89.32</c:v>
                </c:pt>
                <c:pt idx="17">
                  <c:v>72.72</c:v>
                </c:pt>
              </c:numCache>
            </c:numRef>
          </c:val>
          <c:smooth val="1"/>
          <c:extLst>
            <c:ext xmlns:c16="http://schemas.microsoft.com/office/drawing/2014/chart" uri="{C3380CC4-5D6E-409C-BE32-E72D297353CC}">
              <c16:uniqueId val="{00000000-1962-4E0A-803F-EF2FD5646BC9}"/>
            </c:ext>
          </c:extLst>
        </c:ser>
        <c:ser>
          <c:idx val="1"/>
          <c:order val="1"/>
          <c:tx>
            <c:strRef>
              <c:f>FEGATO!$I$33</c:f>
              <c:strCache>
                <c:ptCount val="1"/>
                <c:pt idx="0">
                  <c:v>MASCHI 2011-2015</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cat>
            <c:strRef>
              <c:f>FEGATO!$J$31:$AA$31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FEGATO!$J$33:$AA$33</c:f>
              <c:numCache>
                <c:formatCode>General</c:formatCode>
                <c:ptCount val="18"/>
                <c:pt idx="0">
                  <c:v>0</c:v>
                </c:pt>
                <c:pt idx="1">
                  <c:v>0</c:v>
                </c:pt>
                <c:pt idx="2">
                  <c:v>0</c:v>
                </c:pt>
                <c:pt idx="3">
                  <c:v>0</c:v>
                </c:pt>
                <c:pt idx="4">
                  <c:v>0</c:v>
                </c:pt>
                <c:pt idx="5">
                  <c:v>0</c:v>
                </c:pt>
                <c:pt idx="6">
                  <c:v>0</c:v>
                </c:pt>
                <c:pt idx="7">
                  <c:v>3.47</c:v>
                </c:pt>
                <c:pt idx="8">
                  <c:v>0</c:v>
                </c:pt>
                <c:pt idx="9">
                  <c:v>6.52</c:v>
                </c:pt>
                <c:pt idx="10">
                  <c:v>12.42</c:v>
                </c:pt>
                <c:pt idx="11">
                  <c:v>23.76</c:v>
                </c:pt>
                <c:pt idx="12">
                  <c:v>24.77</c:v>
                </c:pt>
                <c:pt idx="13">
                  <c:v>39.51</c:v>
                </c:pt>
                <c:pt idx="14">
                  <c:v>55.09</c:v>
                </c:pt>
                <c:pt idx="15">
                  <c:v>68.05</c:v>
                </c:pt>
                <c:pt idx="16">
                  <c:v>93.39</c:v>
                </c:pt>
                <c:pt idx="17">
                  <c:v>49.25</c:v>
                </c:pt>
              </c:numCache>
            </c:numRef>
          </c:val>
          <c:smooth val="1"/>
          <c:extLst>
            <c:ext xmlns:c16="http://schemas.microsoft.com/office/drawing/2014/chart" uri="{C3380CC4-5D6E-409C-BE32-E72D297353CC}">
              <c16:uniqueId val="{00000001-1962-4E0A-803F-EF2FD5646BC9}"/>
            </c:ext>
          </c:extLst>
        </c:ser>
        <c:ser>
          <c:idx val="2"/>
          <c:order val="2"/>
          <c:tx>
            <c:strRef>
              <c:f>FEGATO!$I$36</c:f>
              <c:strCache>
                <c:ptCount val="1"/>
                <c:pt idx="0">
                  <c:v>FEMMINE 1996-2000</c:v>
                </c:pt>
              </c:strCache>
            </c:strRef>
          </c:tx>
          <c:spPr>
            <a:ln w="28575" cap="rnd">
              <a:solidFill>
                <a:schemeClr val="accent3"/>
              </a:solidFill>
              <a:round/>
            </a:ln>
            <a:effectLst/>
          </c:spPr>
          <c:marker>
            <c:symbol val="circle"/>
            <c:size val="8"/>
            <c:spPr>
              <a:solidFill>
                <a:schemeClr val="accent3"/>
              </a:solidFill>
              <a:ln w="9525">
                <a:solidFill>
                  <a:schemeClr val="accent3"/>
                </a:solidFill>
              </a:ln>
              <a:effectLst/>
            </c:spPr>
          </c:marker>
          <c:cat>
            <c:strRef>
              <c:f>FEGATO!$J$31:$AA$31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FEGATO!$J$36:$AA$36</c:f>
              <c:numCache>
                <c:formatCode>General</c:formatCode>
                <c:ptCount val="18"/>
                <c:pt idx="0">
                  <c:v>0</c:v>
                </c:pt>
                <c:pt idx="1">
                  <c:v>0</c:v>
                </c:pt>
                <c:pt idx="2">
                  <c:v>2.95</c:v>
                </c:pt>
                <c:pt idx="3">
                  <c:v>0</c:v>
                </c:pt>
                <c:pt idx="4">
                  <c:v>0</c:v>
                </c:pt>
                <c:pt idx="5">
                  <c:v>0</c:v>
                </c:pt>
                <c:pt idx="6">
                  <c:v>0</c:v>
                </c:pt>
                <c:pt idx="7">
                  <c:v>0</c:v>
                </c:pt>
                <c:pt idx="8">
                  <c:v>0</c:v>
                </c:pt>
                <c:pt idx="9">
                  <c:v>4.0599999999999996</c:v>
                </c:pt>
                <c:pt idx="10">
                  <c:v>4.4800000000000004</c:v>
                </c:pt>
                <c:pt idx="11">
                  <c:v>4.12</c:v>
                </c:pt>
                <c:pt idx="12">
                  <c:v>14.02</c:v>
                </c:pt>
                <c:pt idx="13">
                  <c:v>6.07</c:v>
                </c:pt>
                <c:pt idx="14">
                  <c:v>29.21</c:v>
                </c:pt>
                <c:pt idx="15">
                  <c:v>24.56</c:v>
                </c:pt>
                <c:pt idx="16">
                  <c:v>29.73</c:v>
                </c:pt>
                <c:pt idx="17">
                  <c:v>50.42</c:v>
                </c:pt>
              </c:numCache>
            </c:numRef>
          </c:val>
          <c:smooth val="1"/>
          <c:extLst>
            <c:ext xmlns:c16="http://schemas.microsoft.com/office/drawing/2014/chart" uri="{C3380CC4-5D6E-409C-BE32-E72D297353CC}">
              <c16:uniqueId val="{00000002-1962-4E0A-803F-EF2FD5646BC9}"/>
            </c:ext>
          </c:extLst>
        </c:ser>
        <c:ser>
          <c:idx val="3"/>
          <c:order val="3"/>
          <c:tx>
            <c:strRef>
              <c:f>FEGATO!$I$37</c:f>
              <c:strCache>
                <c:ptCount val="1"/>
                <c:pt idx="0">
                  <c:v>FEMMINE 2011-2015</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FEGATO!$J$31:$AA$31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FEGATO!$J$37:$AA$37</c:f>
              <c:numCache>
                <c:formatCode>General</c:formatCode>
                <c:ptCount val="18"/>
                <c:pt idx="0">
                  <c:v>0</c:v>
                </c:pt>
                <c:pt idx="1">
                  <c:v>0</c:v>
                </c:pt>
                <c:pt idx="2">
                  <c:v>0</c:v>
                </c:pt>
                <c:pt idx="3">
                  <c:v>0</c:v>
                </c:pt>
                <c:pt idx="4">
                  <c:v>0</c:v>
                </c:pt>
                <c:pt idx="5">
                  <c:v>0</c:v>
                </c:pt>
                <c:pt idx="6">
                  <c:v>2</c:v>
                </c:pt>
                <c:pt idx="7">
                  <c:v>0</c:v>
                </c:pt>
                <c:pt idx="8">
                  <c:v>0</c:v>
                </c:pt>
                <c:pt idx="9">
                  <c:v>4.87</c:v>
                </c:pt>
                <c:pt idx="10">
                  <c:v>5.2</c:v>
                </c:pt>
                <c:pt idx="11">
                  <c:v>9.4700000000000006</c:v>
                </c:pt>
                <c:pt idx="12">
                  <c:v>3.95</c:v>
                </c:pt>
                <c:pt idx="13">
                  <c:v>15.72</c:v>
                </c:pt>
                <c:pt idx="14">
                  <c:v>17.16</c:v>
                </c:pt>
                <c:pt idx="15">
                  <c:v>15.74</c:v>
                </c:pt>
                <c:pt idx="16">
                  <c:v>39.619999999999997</c:v>
                </c:pt>
                <c:pt idx="17">
                  <c:v>32.840000000000003</c:v>
                </c:pt>
              </c:numCache>
            </c:numRef>
          </c:val>
          <c:smooth val="1"/>
          <c:extLst>
            <c:ext xmlns:c16="http://schemas.microsoft.com/office/drawing/2014/chart" uri="{C3380CC4-5D6E-409C-BE32-E72D297353CC}">
              <c16:uniqueId val="{00000003-1962-4E0A-803F-EF2FD5646BC9}"/>
            </c:ext>
          </c:extLst>
        </c:ser>
        <c:dLbls>
          <c:showLegendKey val="0"/>
          <c:showVal val="0"/>
          <c:showCatName val="0"/>
          <c:showSerName val="0"/>
          <c:showPercent val="0"/>
          <c:showBubbleSize val="0"/>
        </c:dLbls>
        <c:marker val="1"/>
        <c:smooth val="0"/>
        <c:axId val="1756742271"/>
        <c:axId val="1756744767"/>
      </c:lineChart>
      <c:catAx>
        <c:axId val="1756742271"/>
        <c:scaling>
          <c:orientation val="minMax"/>
        </c:scaling>
        <c:delete val="0"/>
        <c:axPos val="b"/>
        <c:numFmt formatCode="General" sourceLinked="1"/>
        <c:majorTickMark val="in"/>
        <c:minorTickMark val="cross"/>
        <c:tickLblPos val="nextTo"/>
        <c:spPr>
          <a:noFill/>
          <a:ln w="9525" cap="flat" cmpd="sng" algn="ctr">
            <a:solidFill>
              <a:schemeClr val="tx1">
                <a:lumMod val="50000"/>
                <a:lumOff val="50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4767"/>
        <c:crosses val="autoZero"/>
        <c:auto val="1"/>
        <c:lblAlgn val="ctr"/>
        <c:lblOffset val="100"/>
        <c:noMultiLvlLbl val="0"/>
      </c:catAx>
      <c:valAx>
        <c:axId val="17567447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2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n-US" sz="1100"/>
              <a:t>FEGATO</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spPr>
              <a:pattFill prst="pct5">
                <a:fgClr>
                  <a:schemeClr val="accent1">
                    <a:lumMod val="40000"/>
                    <a:lumOff val="60000"/>
                  </a:schemeClr>
                </a:fgClr>
                <a:bgClr>
                  <a:schemeClr val="accent1">
                    <a:lumMod val="75000"/>
                  </a:schemeClr>
                </a:bgClr>
              </a:pattFill>
              <a:ln w="9525" cap="flat" cmpd="sng" algn="ctr">
                <a:solidFill>
                  <a:schemeClr val="lt1">
                    <a:alpha val="50000"/>
                  </a:schemeClr>
                </a:solidFill>
                <a:round/>
              </a:ln>
              <a:effectLst/>
            </c:spPr>
            <c:extLst>
              <c:ext xmlns:c16="http://schemas.microsoft.com/office/drawing/2014/chart" uri="{C3380CC4-5D6E-409C-BE32-E72D297353CC}">
                <c16:uniqueId val="{00000002-B541-4D36-A29B-99315006930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19.100000000000001</c:v>
              </c:pt>
              <c:pt idx="1">
                <c:v>15.8</c:v>
              </c:pt>
              <c:pt idx="2">
                <c:v>21.6</c:v>
              </c:pt>
              <c:pt idx="3">
                <c:v>31.6</c:v>
              </c:pt>
              <c:pt idx="4">
                <c:v>30</c:v>
              </c:pt>
            </c:numLit>
          </c:val>
          <c:extLst>
            <c:ext xmlns:c16="http://schemas.microsoft.com/office/drawing/2014/chart" uri="{C3380CC4-5D6E-409C-BE32-E72D297353CC}">
              <c16:uniqueId val="{00000000-B541-4D36-A29B-99315006930D}"/>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'TUTTE LE SEDI'!$L$37</c:f>
              <c:strCache>
                <c:ptCount val="1"/>
                <c:pt idx="0">
                  <c:v>FEMMINE 1996-2000</c:v>
                </c:pt>
              </c:strCache>
            </c:strRef>
          </c:tx>
          <c:spPr>
            <a:solidFill>
              <a:srgbClr val="FF0000"/>
            </a:solidFill>
            <a:ln>
              <a:noFill/>
            </a:ln>
            <a:effectLst/>
          </c:spPr>
          <c:invertIfNegative val="0"/>
          <c:cat>
            <c:strRef>
              <c:f>'TUTTE LE SEDI'!$M$36:$AD$36</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'TUTTE LE SEDI'!$M$37:$AD$37</c:f>
              <c:numCache>
                <c:formatCode>0.0</c:formatCode>
                <c:ptCount val="18"/>
                <c:pt idx="0">
                  <c:v>13.5</c:v>
                </c:pt>
                <c:pt idx="1">
                  <c:v>6.35</c:v>
                </c:pt>
                <c:pt idx="2">
                  <c:v>5.91</c:v>
                </c:pt>
                <c:pt idx="3">
                  <c:v>26.23</c:v>
                </c:pt>
                <c:pt idx="4">
                  <c:v>30.16</c:v>
                </c:pt>
                <c:pt idx="5">
                  <c:v>61.63</c:v>
                </c:pt>
                <c:pt idx="6">
                  <c:v>94.67</c:v>
                </c:pt>
                <c:pt idx="7">
                  <c:v>158.44</c:v>
                </c:pt>
                <c:pt idx="8">
                  <c:v>310.92</c:v>
                </c:pt>
                <c:pt idx="9">
                  <c:v>428.2</c:v>
                </c:pt>
                <c:pt idx="10">
                  <c:v>575.34</c:v>
                </c:pt>
                <c:pt idx="11">
                  <c:v>605.21</c:v>
                </c:pt>
                <c:pt idx="12">
                  <c:v>793.36</c:v>
                </c:pt>
                <c:pt idx="13">
                  <c:v>950.94</c:v>
                </c:pt>
                <c:pt idx="14">
                  <c:v>1216.23</c:v>
                </c:pt>
                <c:pt idx="15">
                  <c:v>1465.29</c:v>
                </c:pt>
                <c:pt idx="16">
                  <c:v>1664.99</c:v>
                </c:pt>
                <c:pt idx="17">
                  <c:v>1753.23</c:v>
                </c:pt>
              </c:numCache>
            </c:numRef>
          </c:val>
          <c:extLst>
            <c:ext xmlns:c16="http://schemas.microsoft.com/office/drawing/2014/chart" uri="{C3380CC4-5D6E-409C-BE32-E72D297353CC}">
              <c16:uniqueId val="{00000000-8711-454F-9E4F-A15360C33A3F}"/>
            </c:ext>
          </c:extLst>
        </c:ser>
        <c:ser>
          <c:idx val="1"/>
          <c:order val="1"/>
          <c:tx>
            <c:strRef>
              <c:f>'TUTTE LE SEDI'!$L$38</c:f>
              <c:strCache>
                <c:ptCount val="1"/>
                <c:pt idx="0">
                  <c:v>FEMMINE 2011-2015</c:v>
                </c:pt>
              </c:strCache>
            </c:strRef>
          </c:tx>
          <c:spPr>
            <a:solidFill>
              <a:srgbClr val="FF9933"/>
            </a:solidFill>
            <a:ln>
              <a:noFill/>
            </a:ln>
            <a:effectLst/>
          </c:spPr>
          <c:invertIfNegative val="0"/>
          <c:cat>
            <c:strRef>
              <c:f>'TUTTE LE SEDI'!$M$36:$AD$36</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'TUTTE LE SEDI'!$M$38:$AD$38</c:f>
              <c:numCache>
                <c:formatCode>0.0</c:formatCode>
                <c:ptCount val="18"/>
                <c:pt idx="0">
                  <c:v>20.239999999999998</c:v>
                </c:pt>
                <c:pt idx="1">
                  <c:v>5.79</c:v>
                </c:pt>
                <c:pt idx="2">
                  <c:v>17.55</c:v>
                </c:pt>
                <c:pt idx="3">
                  <c:v>25.79</c:v>
                </c:pt>
                <c:pt idx="4">
                  <c:v>66.25</c:v>
                </c:pt>
                <c:pt idx="5">
                  <c:v>79.709999999999994</c:v>
                </c:pt>
                <c:pt idx="6">
                  <c:v>140.28</c:v>
                </c:pt>
                <c:pt idx="7">
                  <c:v>228.96</c:v>
                </c:pt>
                <c:pt idx="8">
                  <c:v>282.22000000000003</c:v>
                </c:pt>
                <c:pt idx="9">
                  <c:v>383.33</c:v>
                </c:pt>
                <c:pt idx="10">
                  <c:v>571.64</c:v>
                </c:pt>
                <c:pt idx="11">
                  <c:v>749.66</c:v>
                </c:pt>
                <c:pt idx="12">
                  <c:v>934.65</c:v>
                </c:pt>
                <c:pt idx="13">
                  <c:v>1060.01</c:v>
                </c:pt>
                <c:pt idx="14">
                  <c:v>1214.2</c:v>
                </c:pt>
                <c:pt idx="15">
                  <c:v>1439.04</c:v>
                </c:pt>
                <c:pt idx="16">
                  <c:v>1621.89</c:v>
                </c:pt>
                <c:pt idx="17">
                  <c:v>1487.04</c:v>
                </c:pt>
              </c:numCache>
            </c:numRef>
          </c:val>
          <c:extLst>
            <c:ext xmlns:c16="http://schemas.microsoft.com/office/drawing/2014/chart" uri="{C3380CC4-5D6E-409C-BE32-E72D297353CC}">
              <c16:uniqueId val="{00000001-8711-454F-9E4F-A15360C33A3F}"/>
            </c:ext>
          </c:extLst>
        </c:ser>
        <c:dLbls>
          <c:showLegendKey val="0"/>
          <c:showVal val="0"/>
          <c:showCatName val="0"/>
          <c:showSerName val="0"/>
          <c:showPercent val="0"/>
          <c:showBubbleSize val="0"/>
        </c:dLbls>
        <c:gapWidth val="100"/>
        <c:axId val="1640384623"/>
        <c:axId val="1640387119"/>
      </c:barChart>
      <c:catAx>
        <c:axId val="164038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40387119"/>
        <c:crosses val="autoZero"/>
        <c:auto val="1"/>
        <c:lblAlgn val="ctr"/>
        <c:lblOffset val="100"/>
        <c:noMultiLvlLbl val="0"/>
      </c:catAx>
      <c:valAx>
        <c:axId val="1640387119"/>
        <c:scaling>
          <c:orientation val="minMax"/>
          <c:max val="18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40384623"/>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sz="900"/>
      </a:pPr>
      <a:endParaRPr lang="it-IT"/>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n-US" sz="1100"/>
              <a:t>FEGATO</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2"/>
            </a:solidFill>
            <a:ln w="9525" cap="flat" cmpd="sng" algn="ctr">
              <a:solidFill>
                <a:srgbClr val="FF7C80"/>
              </a:solidFill>
              <a:round/>
            </a:ln>
            <a:effectLst/>
          </c:spPr>
          <c:invertIfNegative val="0"/>
          <c:dPt>
            <c:idx val="2"/>
            <c:invertIfNegative val="0"/>
            <c:bubble3D val="0"/>
            <c:spPr>
              <a:pattFill prst="pct5">
                <a:fgClr>
                  <a:schemeClr val="accent2">
                    <a:lumMod val="40000"/>
                    <a:lumOff val="60000"/>
                  </a:schemeClr>
                </a:fgClr>
                <a:bgClr>
                  <a:schemeClr val="accent2">
                    <a:lumMod val="75000"/>
                  </a:schemeClr>
                </a:bgClr>
              </a:pattFill>
              <a:ln w="9525" cap="flat" cmpd="sng" algn="ctr">
                <a:solidFill>
                  <a:srgbClr val="FF7C80"/>
                </a:solidFill>
                <a:round/>
              </a:ln>
              <a:effectLst/>
            </c:spPr>
            <c:extLst>
              <c:ext xmlns:c16="http://schemas.microsoft.com/office/drawing/2014/chart" uri="{C3380CC4-5D6E-409C-BE32-E72D297353CC}">
                <c16:uniqueId val="{00000002-5035-4991-994C-1FCAE4B5536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6.7</c:v>
              </c:pt>
              <c:pt idx="1">
                <c:v>5.9</c:v>
              </c:pt>
              <c:pt idx="2">
                <c:v>7.5</c:v>
              </c:pt>
              <c:pt idx="3">
                <c:v>10.3</c:v>
              </c:pt>
              <c:pt idx="4">
                <c:v>12.3</c:v>
              </c:pt>
            </c:numLit>
          </c:val>
          <c:extLst>
            <c:ext xmlns:c16="http://schemas.microsoft.com/office/drawing/2014/chart" uri="{C3380CC4-5D6E-409C-BE32-E72D297353CC}">
              <c16:uniqueId val="{00000000-5035-4991-994C-1FCAE4B55360}"/>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FEGATO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lineChart>
        <c:grouping val="standard"/>
        <c:varyColors val="0"/>
        <c:ser>
          <c:idx val="0"/>
          <c:order val="0"/>
          <c:tx>
            <c:v>0-49</c:v>
          </c:tx>
          <c:spPr>
            <a:ln w="28575" cap="rnd">
              <a:solidFill>
                <a:schemeClr val="accent5">
                  <a:lumMod val="60000"/>
                  <a:lumOff val="40000"/>
                </a:schemeClr>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1.1499999999999999</c:v>
              </c:pt>
              <c:pt idx="1">
                <c:v>0.94</c:v>
              </c:pt>
              <c:pt idx="2">
                <c:v>1.1499999999999999</c:v>
              </c:pt>
              <c:pt idx="3">
                <c:v>2.0699999999999998</c:v>
              </c:pt>
              <c:pt idx="4">
                <c:v>0</c:v>
              </c:pt>
              <c:pt idx="6">
                <c:v>0</c:v>
              </c:pt>
              <c:pt idx="7">
                <c:v>2.86</c:v>
              </c:pt>
              <c:pt idx="8">
                <c:v>0.99</c:v>
              </c:pt>
              <c:pt idx="9">
                <c:v>0.92</c:v>
              </c:pt>
              <c:pt idx="10">
                <c:v>0.93</c:v>
              </c:pt>
            </c:numLit>
          </c:val>
          <c:smooth val="0"/>
          <c:extLst>
            <c:ext xmlns:c16="http://schemas.microsoft.com/office/drawing/2014/chart" uri="{C3380CC4-5D6E-409C-BE32-E72D297353CC}">
              <c16:uniqueId val="{00000000-899A-4F0F-B4AA-CB8EE38A60A5}"/>
            </c:ext>
          </c:extLst>
        </c:ser>
        <c:ser>
          <c:idx val="1"/>
          <c:order val="1"/>
          <c:tx>
            <c:v>50-69</c:v>
          </c:tx>
          <c:spPr>
            <a:ln w="28575" cap="rnd">
              <a:solidFill>
                <a:srgbClr val="00B0F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33.29</c:v>
              </c:pt>
              <c:pt idx="1">
                <c:v>11.24</c:v>
              </c:pt>
              <c:pt idx="2">
                <c:v>28.36</c:v>
              </c:pt>
              <c:pt idx="3">
                <c:v>19.54</c:v>
              </c:pt>
              <c:pt idx="4">
                <c:v>23.95</c:v>
              </c:pt>
              <c:pt idx="6">
                <c:v>19.420000000000002</c:v>
              </c:pt>
              <c:pt idx="7">
                <c:v>28.29</c:v>
              </c:pt>
              <c:pt idx="8">
                <c:v>26.17</c:v>
              </c:pt>
              <c:pt idx="9">
                <c:v>35.6</c:v>
              </c:pt>
              <c:pt idx="10">
                <c:v>12.54</c:v>
              </c:pt>
            </c:numLit>
          </c:val>
          <c:smooth val="0"/>
          <c:extLst>
            <c:ext xmlns:c16="http://schemas.microsoft.com/office/drawing/2014/chart" uri="{C3380CC4-5D6E-409C-BE32-E72D297353CC}">
              <c16:uniqueId val="{00000001-899A-4F0F-B4AA-CB8EE38A60A5}"/>
            </c:ext>
          </c:extLst>
        </c:ser>
        <c:ser>
          <c:idx val="2"/>
          <c:order val="2"/>
          <c:tx>
            <c:v>70+</c:v>
          </c:tx>
          <c:spPr>
            <a:ln w="28575" cap="rnd">
              <a:solidFill>
                <a:schemeClr val="accent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93.97</c:v>
              </c:pt>
              <c:pt idx="1">
                <c:v>103.85</c:v>
              </c:pt>
              <c:pt idx="2">
                <c:v>81.680000000000007</c:v>
              </c:pt>
              <c:pt idx="3">
                <c:v>75.650000000000006</c:v>
              </c:pt>
              <c:pt idx="4">
                <c:v>102.78</c:v>
              </c:pt>
              <c:pt idx="6">
                <c:v>88.55</c:v>
              </c:pt>
              <c:pt idx="7">
                <c:v>54.52</c:v>
              </c:pt>
              <c:pt idx="8">
                <c:v>98.99</c:v>
              </c:pt>
              <c:pt idx="9">
                <c:v>34.24</c:v>
              </c:pt>
              <c:pt idx="10">
                <c:v>45.39</c:v>
              </c:pt>
            </c:numLit>
          </c:val>
          <c:smooth val="0"/>
          <c:extLst>
            <c:ext xmlns:c16="http://schemas.microsoft.com/office/drawing/2014/chart" uri="{C3380CC4-5D6E-409C-BE32-E72D297353CC}">
              <c16:uniqueId val="{00000002-899A-4F0F-B4AA-CB8EE38A60A5}"/>
            </c:ext>
          </c:extLst>
        </c:ser>
        <c:ser>
          <c:idx val="3"/>
          <c:order val="3"/>
          <c:tx>
            <c:v>0-70+</c:v>
          </c:tx>
          <c:spPr>
            <a:ln w="28575" cap="rnd">
              <a:solidFill>
                <a:schemeClr val="tx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22.18</c:v>
              </c:pt>
              <c:pt idx="1">
                <c:v>17.93</c:v>
              </c:pt>
              <c:pt idx="2">
                <c:v>19.23</c:v>
              </c:pt>
              <c:pt idx="3">
                <c:v>16.73</c:v>
              </c:pt>
              <c:pt idx="4">
                <c:v>20.38</c:v>
              </c:pt>
              <c:pt idx="6">
                <c:v>17.25</c:v>
              </c:pt>
              <c:pt idx="7">
                <c:v>16.45</c:v>
              </c:pt>
              <c:pt idx="8">
                <c:v>21.01</c:v>
              </c:pt>
              <c:pt idx="9">
                <c:v>14.26</c:v>
              </c:pt>
              <c:pt idx="10">
                <c:v>10.06</c:v>
              </c:pt>
            </c:numLit>
          </c:val>
          <c:smooth val="0"/>
          <c:extLst>
            <c:ext xmlns:c16="http://schemas.microsoft.com/office/drawing/2014/chart" uri="{C3380CC4-5D6E-409C-BE32-E72D297353CC}">
              <c16:uniqueId val="{00000003-899A-4F0F-B4AA-CB8EE38A60A5}"/>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FEGATO</a:t>
            </a:r>
          </a:p>
        </c:rich>
      </c:tx>
      <c:overlay val="0"/>
      <c:spPr>
        <a:noFill/>
        <a:ln>
          <a:noFill/>
        </a:ln>
        <a:effectLst/>
      </c:spPr>
    </c:title>
    <c:autoTitleDeleted val="0"/>
    <c:plotArea>
      <c:layout/>
      <c:lineChart>
        <c:grouping val="standard"/>
        <c:varyColors val="0"/>
        <c:ser>
          <c:idx val="4"/>
          <c:order val="0"/>
          <c:tx>
            <c:v>0-49</c:v>
          </c:tx>
          <c:spPr>
            <a:ln w="28575">
              <a:solidFill>
                <a:schemeClr val="accent2"/>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0</c:v>
              </c:pt>
              <c:pt idx="1">
                <c:v>1.1599999999999999</c:v>
              </c:pt>
              <c:pt idx="2">
                <c:v>2.5</c:v>
              </c:pt>
              <c:pt idx="3">
                <c:v>0</c:v>
              </c:pt>
              <c:pt idx="4">
                <c:v>0</c:v>
              </c:pt>
              <c:pt idx="6">
                <c:v>1.95</c:v>
              </c:pt>
              <c:pt idx="7">
                <c:v>0.94</c:v>
              </c:pt>
              <c:pt idx="8">
                <c:v>0.92</c:v>
              </c:pt>
              <c:pt idx="9">
                <c:v>0</c:v>
              </c:pt>
              <c:pt idx="10">
                <c:v>0</c:v>
              </c:pt>
            </c:numLit>
          </c:val>
          <c:smooth val="0"/>
          <c:extLst>
            <c:ext xmlns:c16="http://schemas.microsoft.com/office/drawing/2014/chart" uri="{C3380CC4-5D6E-409C-BE32-E72D297353CC}">
              <c16:uniqueId val="{00000000-7DF4-4514-93D3-4794853891EA}"/>
            </c:ext>
          </c:extLst>
        </c:ser>
        <c:ser>
          <c:idx val="5"/>
          <c:order val="1"/>
          <c:tx>
            <c:v>50-69</c:v>
          </c:tx>
          <c:spPr>
            <a:ln w="28575">
              <a:solidFill>
                <a:srgbClr val="FF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9.4</c:v>
              </c:pt>
              <c:pt idx="1">
                <c:v>8.14</c:v>
              </c:pt>
              <c:pt idx="2">
                <c:v>10.27</c:v>
              </c:pt>
              <c:pt idx="3">
                <c:v>0</c:v>
              </c:pt>
              <c:pt idx="4">
                <c:v>7</c:v>
              </c:pt>
              <c:pt idx="6">
                <c:v>10.18</c:v>
              </c:pt>
              <c:pt idx="7">
                <c:v>12.65</c:v>
              </c:pt>
              <c:pt idx="8">
                <c:v>7.41</c:v>
              </c:pt>
              <c:pt idx="9">
                <c:v>9.58</c:v>
              </c:pt>
              <c:pt idx="10">
                <c:v>2.35</c:v>
              </c:pt>
            </c:numLit>
          </c:val>
          <c:smooth val="0"/>
          <c:extLst>
            <c:ext xmlns:c16="http://schemas.microsoft.com/office/drawing/2014/chart" uri="{C3380CC4-5D6E-409C-BE32-E72D297353CC}">
              <c16:uniqueId val="{00000001-7DF4-4514-93D3-4794853891EA}"/>
            </c:ext>
          </c:extLst>
        </c:ser>
        <c:ser>
          <c:idx val="6"/>
          <c:order val="2"/>
          <c:tx>
            <c:v>70+</c:v>
          </c:tx>
          <c:spPr>
            <a:ln w="28575">
              <a:solidFill>
                <a:srgbClr val="C0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41.39</c:v>
              </c:pt>
              <c:pt idx="1">
                <c:v>22.23</c:v>
              </c:pt>
              <c:pt idx="2">
                <c:v>43.68</c:v>
              </c:pt>
              <c:pt idx="3">
                <c:v>14.03</c:v>
              </c:pt>
              <c:pt idx="4">
                <c:v>37.42</c:v>
              </c:pt>
              <c:pt idx="6">
                <c:v>25.1</c:v>
              </c:pt>
              <c:pt idx="7">
                <c:v>33.869999999999997</c:v>
              </c:pt>
              <c:pt idx="8">
                <c:v>13.19</c:v>
              </c:pt>
              <c:pt idx="9">
                <c:v>18.05</c:v>
              </c:pt>
              <c:pt idx="10">
                <c:v>26.47</c:v>
              </c:pt>
            </c:numLit>
          </c:val>
          <c:smooth val="0"/>
          <c:extLst>
            <c:ext xmlns:c16="http://schemas.microsoft.com/office/drawing/2014/chart" uri="{C3380CC4-5D6E-409C-BE32-E72D297353CC}">
              <c16:uniqueId val="{00000002-7DF4-4514-93D3-4794853891EA}"/>
            </c:ext>
          </c:extLst>
        </c:ser>
        <c:ser>
          <c:idx val="7"/>
          <c:order val="3"/>
          <c:tx>
            <c:v>0-70+</c:v>
          </c:tx>
          <c:spPr>
            <a:ln w="28575">
              <a:solidFill>
                <a:schemeClr val="tx1"/>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8.14</c:v>
              </c:pt>
              <c:pt idx="1">
                <c:v>5.85</c:v>
              </c:pt>
              <c:pt idx="2">
                <c:v>10.210000000000001</c:v>
              </c:pt>
              <c:pt idx="3">
                <c:v>1.96</c:v>
              </c:pt>
              <c:pt idx="4">
                <c:v>6.99</c:v>
              </c:pt>
              <c:pt idx="6">
                <c:v>7.25</c:v>
              </c:pt>
              <c:pt idx="7">
                <c:v>8.48</c:v>
              </c:pt>
              <c:pt idx="8">
                <c:v>4.26</c:v>
              </c:pt>
              <c:pt idx="9">
                <c:v>4.92</c:v>
              </c:pt>
              <c:pt idx="10">
                <c:v>4.29</c:v>
              </c:pt>
            </c:numLit>
          </c:val>
          <c:smooth val="0"/>
          <c:extLst>
            <c:ext xmlns:c16="http://schemas.microsoft.com/office/drawing/2014/chart" uri="{C3380CC4-5D6E-409C-BE32-E72D297353CC}">
              <c16:uniqueId val="{00000003-7DF4-4514-93D3-4794853891EA}"/>
            </c:ext>
          </c:extLst>
        </c:ser>
        <c:dLbls>
          <c:showLegendKey val="0"/>
          <c:showVal val="0"/>
          <c:showCatName val="0"/>
          <c:showSerName val="0"/>
          <c:showPercent val="0"/>
          <c:showBubbleSize val="0"/>
        </c:dLbls>
        <c:smooth val="0"/>
        <c:axId val="479811631"/>
        <c:axId val="479812463"/>
        <c:extLst>
          <c:ext xmlns:c15="http://schemas.microsoft.com/office/drawing/2012/chart" uri="{02D57815-91ED-43cb-92C2-25804820EDAC}">
            <c15:filteredLineSeries>
              <c15:ser>
                <c:idx val="0"/>
                <c:order val="4"/>
                <c:tx>
                  <c:v>0-49</c:v>
                </c:tx>
                <c:spPr>
                  <a:ln w="28575" cap="rnd">
                    <a:solidFill>
                      <a:schemeClr val="accent5">
                        <a:lumMod val="60000"/>
                        <a:lumOff val="40000"/>
                      </a:schemeClr>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1.1499999999999999</c:v>
                    </c:pt>
                    <c:pt idx="1">
                      <c:v>0.94</c:v>
                    </c:pt>
                    <c:pt idx="2">
                      <c:v>1.1499999999999999</c:v>
                    </c:pt>
                    <c:pt idx="3">
                      <c:v>2.0699999999999998</c:v>
                    </c:pt>
                    <c:pt idx="4">
                      <c:v>0</c:v>
                    </c:pt>
                    <c:pt idx="6">
                      <c:v>0</c:v>
                    </c:pt>
                    <c:pt idx="7">
                      <c:v>2.86</c:v>
                    </c:pt>
                    <c:pt idx="8">
                      <c:v>0.99</c:v>
                    </c:pt>
                    <c:pt idx="9">
                      <c:v>0.92</c:v>
                    </c:pt>
                    <c:pt idx="10">
                      <c:v>0.93</c:v>
                    </c:pt>
                  </c:numLit>
                </c:val>
                <c:smooth val="0"/>
                <c:extLst>
                  <c:ext xmlns:c16="http://schemas.microsoft.com/office/drawing/2014/chart" uri="{C3380CC4-5D6E-409C-BE32-E72D297353CC}">
                    <c16:uniqueId val="{00000004-7DF4-4514-93D3-4794853891EA}"/>
                  </c:ext>
                </c:extLst>
              </c15:ser>
            </c15:filteredLineSeries>
            <c15:filteredLineSeries>
              <c15:ser>
                <c:idx val="1"/>
                <c:order val="5"/>
                <c:tx>
                  <c:v>50-69</c:v>
                </c:tx>
                <c:spPr>
                  <a:ln w="28575" cap="rnd">
                    <a:solidFill>
                      <a:srgbClr val="00B0F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33.29</c:v>
                    </c:pt>
                    <c:pt idx="1">
                      <c:v>11.24</c:v>
                    </c:pt>
                    <c:pt idx="2">
                      <c:v>28.36</c:v>
                    </c:pt>
                    <c:pt idx="3">
                      <c:v>19.54</c:v>
                    </c:pt>
                    <c:pt idx="4">
                      <c:v>23.95</c:v>
                    </c:pt>
                    <c:pt idx="6">
                      <c:v>19.420000000000002</c:v>
                    </c:pt>
                    <c:pt idx="7">
                      <c:v>28.29</c:v>
                    </c:pt>
                    <c:pt idx="8">
                      <c:v>26.17</c:v>
                    </c:pt>
                    <c:pt idx="9">
                      <c:v>35.6</c:v>
                    </c:pt>
                    <c:pt idx="10">
                      <c:v>12.54</c:v>
                    </c:pt>
                  </c:numLit>
                </c:val>
                <c:smooth val="0"/>
                <c:extLst xmlns:c15="http://schemas.microsoft.com/office/drawing/2012/chart">
                  <c:ext xmlns:c16="http://schemas.microsoft.com/office/drawing/2014/chart" uri="{C3380CC4-5D6E-409C-BE32-E72D297353CC}">
                    <c16:uniqueId val="{00000005-7DF4-4514-93D3-4794853891EA}"/>
                  </c:ext>
                </c:extLst>
              </c15:ser>
            </c15:filteredLineSeries>
            <c15:filteredLineSeries>
              <c15:ser>
                <c:idx val="2"/>
                <c:order val="6"/>
                <c:tx>
                  <c:v>70+</c:v>
                </c:tx>
                <c:spPr>
                  <a:ln w="28575" cap="rnd">
                    <a:solidFill>
                      <a:schemeClr val="accent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93.97</c:v>
                    </c:pt>
                    <c:pt idx="1">
                      <c:v>103.85</c:v>
                    </c:pt>
                    <c:pt idx="2">
                      <c:v>81.680000000000007</c:v>
                    </c:pt>
                    <c:pt idx="3">
                      <c:v>75.650000000000006</c:v>
                    </c:pt>
                    <c:pt idx="4">
                      <c:v>102.78</c:v>
                    </c:pt>
                    <c:pt idx="6">
                      <c:v>88.55</c:v>
                    </c:pt>
                    <c:pt idx="7">
                      <c:v>54.52</c:v>
                    </c:pt>
                    <c:pt idx="8">
                      <c:v>98.99</c:v>
                    </c:pt>
                    <c:pt idx="9">
                      <c:v>34.24</c:v>
                    </c:pt>
                    <c:pt idx="10">
                      <c:v>45.39</c:v>
                    </c:pt>
                  </c:numLit>
                </c:val>
                <c:smooth val="0"/>
                <c:extLst xmlns:c15="http://schemas.microsoft.com/office/drawing/2012/chart">
                  <c:ext xmlns:c16="http://schemas.microsoft.com/office/drawing/2014/chart" uri="{C3380CC4-5D6E-409C-BE32-E72D297353CC}">
                    <c16:uniqueId val="{00000006-7DF4-4514-93D3-4794853891EA}"/>
                  </c:ext>
                </c:extLst>
              </c15:ser>
            </c15:filteredLineSeries>
            <c15:filteredLineSeries>
              <c15:ser>
                <c:idx val="3"/>
                <c:order val="7"/>
                <c:tx>
                  <c:v>0-70+</c:v>
                </c:tx>
                <c:spPr>
                  <a:ln w="28575" cap="rnd">
                    <a:solidFill>
                      <a:schemeClr val="tx2"/>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22.18</c:v>
                    </c:pt>
                    <c:pt idx="1">
                      <c:v>17.93</c:v>
                    </c:pt>
                    <c:pt idx="2">
                      <c:v>19.23</c:v>
                    </c:pt>
                    <c:pt idx="3">
                      <c:v>16.73</c:v>
                    </c:pt>
                    <c:pt idx="4">
                      <c:v>20.38</c:v>
                    </c:pt>
                    <c:pt idx="6">
                      <c:v>17.25</c:v>
                    </c:pt>
                    <c:pt idx="7">
                      <c:v>16.45</c:v>
                    </c:pt>
                    <c:pt idx="8">
                      <c:v>21.01</c:v>
                    </c:pt>
                    <c:pt idx="9">
                      <c:v>14.26</c:v>
                    </c:pt>
                    <c:pt idx="10">
                      <c:v>10.06</c:v>
                    </c:pt>
                  </c:numLit>
                </c:val>
                <c:smooth val="0"/>
                <c:extLst xmlns:c15="http://schemas.microsoft.com/office/drawing/2012/chart">
                  <c:ext xmlns:c16="http://schemas.microsoft.com/office/drawing/2014/chart" uri="{C3380CC4-5D6E-409C-BE32-E72D297353CC}">
                    <c16:uniqueId val="{00000007-7DF4-4514-93D3-4794853891EA}"/>
                  </c:ext>
                </c:extLst>
              </c15:ser>
            </c15:filteredLineSeries>
          </c:ext>
        </c:extLst>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PANCREAS 1996-2000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PANCREAS!$I$5</c:f>
              <c:strCache>
                <c:ptCount val="1"/>
                <c:pt idx="0">
                  <c:v>MASCHI </c:v>
                </c:pt>
              </c:strCache>
            </c:strRef>
          </c:tx>
          <c:spPr>
            <a:solidFill>
              <a:schemeClr val="accent1"/>
            </a:solidFill>
            <a:ln>
              <a:noFill/>
            </a:ln>
            <a:effectLst/>
          </c:spPr>
          <c:invertIfNegative val="0"/>
          <c:cat>
            <c:strRef>
              <c:f>PANCREAS!$J$4:$AA$4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PANCREAS!$J$5:$AA$5</c:f>
              <c:numCache>
                <c:formatCode>General</c:formatCode>
                <c:ptCount val="18"/>
                <c:pt idx="0">
                  <c:v>0</c:v>
                </c:pt>
                <c:pt idx="1">
                  <c:v>0</c:v>
                </c:pt>
                <c:pt idx="2">
                  <c:v>0</c:v>
                </c:pt>
                <c:pt idx="3">
                  <c:v>0</c:v>
                </c:pt>
                <c:pt idx="4">
                  <c:v>0</c:v>
                </c:pt>
                <c:pt idx="5">
                  <c:v>0</c:v>
                </c:pt>
                <c:pt idx="6">
                  <c:v>0</c:v>
                </c:pt>
                <c:pt idx="7">
                  <c:v>0</c:v>
                </c:pt>
                <c:pt idx="8">
                  <c:v>9.9499999999999993</c:v>
                </c:pt>
                <c:pt idx="9">
                  <c:v>0</c:v>
                </c:pt>
                <c:pt idx="10">
                  <c:v>7</c:v>
                </c:pt>
                <c:pt idx="11">
                  <c:v>24.04</c:v>
                </c:pt>
                <c:pt idx="12">
                  <c:v>32.58</c:v>
                </c:pt>
                <c:pt idx="13">
                  <c:v>59.16</c:v>
                </c:pt>
                <c:pt idx="14">
                  <c:v>48.92</c:v>
                </c:pt>
                <c:pt idx="15">
                  <c:v>61.11</c:v>
                </c:pt>
                <c:pt idx="16">
                  <c:v>89.32</c:v>
                </c:pt>
                <c:pt idx="17">
                  <c:v>64.64</c:v>
                </c:pt>
              </c:numCache>
            </c:numRef>
          </c:val>
          <c:extLst>
            <c:ext xmlns:c16="http://schemas.microsoft.com/office/drawing/2014/chart" uri="{C3380CC4-5D6E-409C-BE32-E72D297353CC}">
              <c16:uniqueId val="{00000000-7F82-47C9-9226-C6CCDC9AB1E8}"/>
            </c:ext>
          </c:extLst>
        </c:ser>
        <c:ser>
          <c:idx val="1"/>
          <c:order val="1"/>
          <c:tx>
            <c:strRef>
              <c:f>PANCREAS!$I$6</c:f>
              <c:strCache>
                <c:ptCount val="1"/>
                <c:pt idx="0">
                  <c:v>FEMMINE </c:v>
                </c:pt>
              </c:strCache>
            </c:strRef>
          </c:tx>
          <c:spPr>
            <a:solidFill>
              <a:schemeClr val="accent2"/>
            </a:solidFill>
            <a:ln>
              <a:noFill/>
            </a:ln>
            <a:effectLst/>
          </c:spPr>
          <c:invertIfNegative val="0"/>
          <c:cat>
            <c:strRef>
              <c:f>PANCREAS!$J$4:$AA$4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PANCREAS!$J$6:$AA$6</c:f>
              <c:numCache>
                <c:formatCode>General</c:formatCode>
                <c:ptCount val="18"/>
                <c:pt idx="0">
                  <c:v>0</c:v>
                </c:pt>
                <c:pt idx="1">
                  <c:v>0</c:v>
                </c:pt>
                <c:pt idx="2">
                  <c:v>0</c:v>
                </c:pt>
                <c:pt idx="3">
                  <c:v>0</c:v>
                </c:pt>
                <c:pt idx="4">
                  <c:v>0</c:v>
                </c:pt>
                <c:pt idx="5">
                  <c:v>0</c:v>
                </c:pt>
                <c:pt idx="6">
                  <c:v>0</c:v>
                </c:pt>
                <c:pt idx="7">
                  <c:v>0</c:v>
                </c:pt>
                <c:pt idx="8">
                  <c:v>4.04</c:v>
                </c:pt>
                <c:pt idx="9">
                  <c:v>10.15</c:v>
                </c:pt>
                <c:pt idx="10">
                  <c:v>8.9499999999999993</c:v>
                </c:pt>
                <c:pt idx="11">
                  <c:v>10.29</c:v>
                </c:pt>
                <c:pt idx="12">
                  <c:v>16.03</c:v>
                </c:pt>
                <c:pt idx="13">
                  <c:v>34.4</c:v>
                </c:pt>
                <c:pt idx="14">
                  <c:v>47.98</c:v>
                </c:pt>
                <c:pt idx="15">
                  <c:v>81.86</c:v>
                </c:pt>
                <c:pt idx="16">
                  <c:v>70.61</c:v>
                </c:pt>
                <c:pt idx="17">
                  <c:v>96.97</c:v>
                </c:pt>
              </c:numCache>
            </c:numRef>
          </c:val>
          <c:extLst>
            <c:ext xmlns:c16="http://schemas.microsoft.com/office/drawing/2014/chart" uri="{C3380CC4-5D6E-409C-BE32-E72D297353CC}">
              <c16:uniqueId val="{00000001-7F82-47C9-9226-C6CCDC9AB1E8}"/>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PANCREAS 2011-2015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PANCREAS!$I$10</c:f>
              <c:strCache>
                <c:ptCount val="1"/>
                <c:pt idx="0">
                  <c:v>MASCHI</c:v>
                </c:pt>
              </c:strCache>
            </c:strRef>
          </c:tx>
          <c:spPr>
            <a:solidFill>
              <a:schemeClr val="accent1"/>
            </a:solidFill>
            <a:ln>
              <a:noFill/>
            </a:ln>
            <a:effectLst/>
          </c:spPr>
          <c:invertIfNegative val="0"/>
          <c:cat>
            <c:strRef>
              <c:f>PANCREAS!$J$4:$AA$4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PANCREAS!$J$10:$AA$10</c:f>
              <c:numCache>
                <c:formatCode>General</c:formatCode>
                <c:ptCount val="18"/>
                <c:pt idx="0">
                  <c:v>0</c:v>
                </c:pt>
                <c:pt idx="1">
                  <c:v>0</c:v>
                </c:pt>
                <c:pt idx="2">
                  <c:v>0</c:v>
                </c:pt>
                <c:pt idx="3">
                  <c:v>0</c:v>
                </c:pt>
                <c:pt idx="4">
                  <c:v>0</c:v>
                </c:pt>
                <c:pt idx="5">
                  <c:v>0</c:v>
                </c:pt>
                <c:pt idx="6">
                  <c:v>0</c:v>
                </c:pt>
                <c:pt idx="7">
                  <c:v>3.47</c:v>
                </c:pt>
                <c:pt idx="8">
                  <c:v>3.26</c:v>
                </c:pt>
                <c:pt idx="9">
                  <c:v>14.67</c:v>
                </c:pt>
                <c:pt idx="10">
                  <c:v>10.64</c:v>
                </c:pt>
                <c:pt idx="11">
                  <c:v>13.86</c:v>
                </c:pt>
                <c:pt idx="12">
                  <c:v>45.41</c:v>
                </c:pt>
                <c:pt idx="13">
                  <c:v>51.86</c:v>
                </c:pt>
                <c:pt idx="14">
                  <c:v>67.599999999999994</c:v>
                </c:pt>
                <c:pt idx="15">
                  <c:v>87.9</c:v>
                </c:pt>
                <c:pt idx="16">
                  <c:v>140.09</c:v>
                </c:pt>
                <c:pt idx="17">
                  <c:v>93.58</c:v>
                </c:pt>
              </c:numCache>
            </c:numRef>
          </c:val>
          <c:extLst>
            <c:ext xmlns:c16="http://schemas.microsoft.com/office/drawing/2014/chart" uri="{C3380CC4-5D6E-409C-BE32-E72D297353CC}">
              <c16:uniqueId val="{00000000-C3D3-44C1-B22E-6BDC31ED7886}"/>
            </c:ext>
          </c:extLst>
        </c:ser>
        <c:ser>
          <c:idx val="1"/>
          <c:order val="1"/>
          <c:tx>
            <c:strRef>
              <c:f>PANCREAS!$I$11</c:f>
              <c:strCache>
                <c:ptCount val="1"/>
                <c:pt idx="0">
                  <c:v>FEMMINE</c:v>
                </c:pt>
              </c:strCache>
            </c:strRef>
          </c:tx>
          <c:spPr>
            <a:solidFill>
              <a:schemeClr val="accent2"/>
            </a:solidFill>
            <a:ln>
              <a:noFill/>
            </a:ln>
            <a:effectLst/>
          </c:spPr>
          <c:invertIfNegative val="0"/>
          <c:cat>
            <c:strRef>
              <c:f>PANCREAS!$J$4:$AA$4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PANCREAS!$J$11:$AA$11</c:f>
              <c:numCache>
                <c:formatCode>General</c:formatCode>
                <c:ptCount val="18"/>
                <c:pt idx="0">
                  <c:v>0</c:v>
                </c:pt>
                <c:pt idx="1">
                  <c:v>0</c:v>
                </c:pt>
                <c:pt idx="2">
                  <c:v>0</c:v>
                </c:pt>
                <c:pt idx="3">
                  <c:v>0</c:v>
                </c:pt>
                <c:pt idx="4">
                  <c:v>0</c:v>
                </c:pt>
                <c:pt idx="5">
                  <c:v>0</c:v>
                </c:pt>
                <c:pt idx="6">
                  <c:v>0</c:v>
                </c:pt>
                <c:pt idx="7">
                  <c:v>0</c:v>
                </c:pt>
                <c:pt idx="8">
                  <c:v>0</c:v>
                </c:pt>
                <c:pt idx="9">
                  <c:v>6.5</c:v>
                </c:pt>
                <c:pt idx="10">
                  <c:v>13.86</c:v>
                </c:pt>
                <c:pt idx="11">
                  <c:v>11.36</c:v>
                </c:pt>
                <c:pt idx="12">
                  <c:v>9.8800000000000008</c:v>
                </c:pt>
                <c:pt idx="13">
                  <c:v>20.21</c:v>
                </c:pt>
                <c:pt idx="14">
                  <c:v>49.34</c:v>
                </c:pt>
                <c:pt idx="15">
                  <c:v>76.45</c:v>
                </c:pt>
                <c:pt idx="16">
                  <c:v>103.02</c:v>
                </c:pt>
                <c:pt idx="17">
                  <c:v>107.89</c:v>
                </c:pt>
              </c:numCache>
            </c:numRef>
          </c:val>
          <c:extLst>
            <c:ext xmlns:c16="http://schemas.microsoft.com/office/drawing/2014/chart" uri="{C3380CC4-5D6E-409C-BE32-E72D297353CC}">
              <c16:uniqueId val="{00000001-C3D3-44C1-B22E-6BDC31ED7886}"/>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PANCREAS!$I$32</c:f>
              <c:strCache>
                <c:ptCount val="1"/>
                <c:pt idx="0">
                  <c:v>MASCHI 1996-2000</c:v>
                </c:pt>
              </c:strCache>
            </c:strRef>
          </c:tx>
          <c:spPr>
            <a:solidFill>
              <a:schemeClr val="accent1"/>
            </a:solidFill>
            <a:ln>
              <a:noFill/>
            </a:ln>
            <a:effectLst/>
          </c:spPr>
          <c:invertIfNegative val="0"/>
          <c:cat>
            <c:strRef>
              <c:f>PANCREAS!$J$31:$AA$31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PANCREAS!$J$32:$AA$32</c:f>
              <c:numCache>
                <c:formatCode>General</c:formatCode>
                <c:ptCount val="18"/>
                <c:pt idx="0">
                  <c:v>0</c:v>
                </c:pt>
                <c:pt idx="1">
                  <c:v>0</c:v>
                </c:pt>
                <c:pt idx="2">
                  <c:v>0</c:v>
                </c:pt>
                <c:pt idx="3">
                  <c:v>0</c:v>
                </c:pt>
                <c:pt idx="4">
                  <c:v>0</c:v>
                </c:pt>
                <c:pt idx="5">
                  <c:v>0</c:v>
                </c:pt>
                <c:pt idx="6">
                  <c:v>0</c:v>
                </c:pt>
                <c:pt idx="7">
                  <c:v>0</c:v>
                </c:pt>
                <c:pt idx="8">
                  <c:v>9.9499999999999993</c:v>
                </c:pt>
                <c:pt idx="9">
                  <c:v>0</c:v>
                </c:pt>
                <c:pt idx="10">
                  <c:v>7</c:v>
                </c:pt>
                <c:pt idx="11">
                  <c:v>24.04</c:v>
                </c:pt>
                <c:pt idx="12">
                  <c:v>32.58</c:v>
                </c:pt>
                <c:pt idx="13">
                  <c:v>59.16</c:v>
                </c:pt>
                <c:pt idx="14">
                  <c:v>48.92</c:v>
                </c:pt>
                <c:pt idx="15">
                  <c:v>61.11</c:v>
                </c:pt>
                <c:pt idx="16">
                  <c:v>89.32</c:v>
                </c:pt>
                <c:pt idx="17">
                  <c:v>64.64</c:v>
                </c:pt>
              </c:numCache>
            </c:numRef>
          </c:val>
          <c:extLst>
            <c:ext xmlns:c16="http://schemas.microsoft.com/office/drawing/2014/chart" uri="{C3380CC4-5D6E-409C-BE32-E72D297353CC}">
              <c16:uniqueId val="{00000000-A380-4C69-BC34-D597E5D262C5}"/>
            </c:ext>
          </c:extLst>
        </c:ser>
        <c:ser>
          <c:idx val="1"/>
          <c:order val="1"/>
          <c:tx>
            <c:strRef>
              <c:f>PANCREAS!$I$33</c:f>
              <c:strCache>
                <c:ptCount val="1"/>
                <c:pt idx="0">
                  <c:v>MASCHI 2011-2015</c:v>
                </c:pt>
              </c:strCache>
            </c:strRef>
          </c:tx>
          <c:spPr>
            <a:solidFill>
              <a:schemeClr val="accent2"/>
            </a:solidFill>
            <a:ln>
              <a:noFill/>
            </a:ln>
            <a:effectLst/>
          </c:spPr>
          <c:invertIfNegative val="0"/>
          <c:cat>
            <c:strRef>
              <c:f>PANCREAS!$J$31:$AA$31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PANCREAS!$J$33:$AA$33</c:f>
              <c:numCache>
                <c:formatCode>General</c:formatCode>
                <c:ptCount val="18"/>
                <c:pt idx="0">
                  <c:v>0</c:v>
                </c:pt>
                <c:pt idx="1">
                  <c:v>0</c:v>
                </c:pt>
                <c:pt idx="2">
                  <c:v>0</c:v>
                </c:pt>
                <c:pt idx="3">
                  <c:v>0</c:v>
                </c:pt>
                <c:pt idx="4">
                  <c:v>0</c:v>
                </c:pt>
                <c:pt idx="5">
                  <c:v>0</c:v>
                </c:pt>
                <c:pt idx="6">
                  <c:v>0</c:v>
                </c:pt>
                <c:pt idx="7">
                  <c:v>3.47</c:v>
                </c:pt>
                <c:pt idx="8">
                  <c:v>3.26</c:v>
                </c:pt>
                <c:pt idx="9">
                  <c:v>14.67</c:v>
                </c:pt>
                <c:pt idx="10">
                  <c:v>10.64</c:v>
                </c:pt>
                <c:pt idx="11">
                  <c:v>13.86</c:v>
                </c:pt>
                <c:pt idx="12">
                  <c:v>45.41</c:v>
                </c:pt>
                <c:pt idx="13">
                  <c:v>51.86</c:v>
                </c:pt>
                <c:pt idx="14">
                  <c:v>67.599999999999994</c:v>
                </c:pt>
                <c:pt idx="15">
                  <c:v>87.9</c:v>
                </c:pt>
                <c:pt idx="16">
                  <c:v>140.09</c:v>
                </c:pt>
                <c:pt idx="17">
                  <c:v>93.58</c:v>
                </c:pt>
              </c:numCache>
            </c:numRef>
          </c:val>
          <c:extLst>
            <c:ext xmlns:c16="http://schemas.microsoft.com/office/drawing/2014/chart" uri="{C3380CC4-5D6E-409C-BE32-E72D297353CC}">
              <c16:uniqueId val="{00000001-A380-4C69-BC34-D597E5D262C5}"/>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PANCREAS!$I$36</c:f>
              <c:strCache>
                <c:ptCount val="1"/>
                <c:pt idx="0">
                  <c:v>FEMMINE 1996-2000</c:v>
                </c:pt>
              </c:strCache>
            </c:strRef>
          </c:tx>
          <c:spPr>
            <a:solidFill>
              <a:schemeClr val="accent1"/>
            </a:solidFill>
            <a:ln>
              <a:noFill/>
            </a:ln>
            <a:effectLst/>
          </c:spPr>
          <c:invertIfNegative val="0"/>
          <c:cat>
            <c:strRef>
              <c:f>PANCREAS!$J$31:$AA$31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PANCREAS!$J$36:$AA$36</c:f>
              <c:numCache>
                <c:formatCode>General</c:formatCode>
                <c:ptCount val="18"/>
                <c:pt idx="0">
                  <c:v>0</c:v>
                </c:pt>
                <c:pt idx="1">
                  <c:v>0</c:v>
                </c:pt>
                <c:pt idx="2">
                  <c:v>0</c:v>
                </c:pt>
                <c:pt idx="3">
                  <c:v>0</c:v>
                </c:pt>
                <c:pt idx="4">
                  <c:v>0</c:v>
                </c:pt>
                <c:pt idx="5">
                  <c:v>0</c:v>
                </c:pt>
                <c:pt idx="6">
                  <c:v>0</c:v>
                </c:pt>
                <c:pt idx="7">
                  <c:v>0</c:v>
                </c:pt>
                <c:pt idx="8">
                  <c:v>4.04</c:v>
                </c:pt>
                <c:pt idx="9">
                  <c:v>10.15</c:v>
                </c:pt>
                <c:pt idx="10">
                  <c:v>8.9499999999999993</c:v>
                </c:pt>
                <c:pt idx="11">
                  <c:v>10.29</c:v>
                </c:pt>
                <c:pt idx="12">
                  <c:v>16.03</c:v>
                </c:pt>
                <c:pt idx="13">
                  <c:v>34.4</c:v>
                </c:pt>
                <c:pt idx="14">
                  <c:v>47.98</c:v>
                </c:pt>
                <c:pt idx="15">
                  <c:v>81.86</c:v>
                </c:pt>
                <c:pt idx="16">
                  <c:v>70.61</c:v>
                </c:pt>
                <c:pt idx="17">
                  <c:v>96.97</c:v>
                </c:pt>
              </c:numCache>
            </c:numRef>
          </c:val>
          <c:extLst>
            <c:ext xmlns:c16="http://schemas.microsoft.com/office/drawing/2014/chart" uri="{C3380CC4-5D6E-409C-BE32-E72D297353CC}">
              <c16:uniqueId val="{00000000-C619-45C6-90FB-34AE2068D992}"/>
            </c:ext>
          </c:extLst>
        </c:ser>
        <c:ser>
          <c:idx val="1"/>
          <c:order val="1"/>
          <c:tx>
            <c:strRef>
              <c:f>PANCREAS!$I$37</c:f>
              <c:strCache>
                <c:ptCount val="1"/>
                <c:pt idx="0">
                  <c:v>FEMMINE 2011-2015</c:v>
                </c:pt>
              </c:strCache>
            </c:strRef>
          </c:tx>
          <c:spPr>
            <a:solidFill>
              <a:schemeClr val="accent2"/>
            </a:solidFill>
            <a:ln>
              <a:noFill/>
            </a:ln>
            <a:effectLst/>
          </c:spPr>
          <c:invertIfNegative val="0"/>
          <c:cat>
            <c:strRef>
              <c:f>PANCREAS!$J$31:$AA$31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PANCREAS!$J$37:$AA$37</c:f>
              <c:numCache>
                <c:formatCode>General</c:formatCode>
                <c:ptCount val="18"/>
                <c:pt idx="0">
                  <c:v>0</c:v>
                </c:pt>
                <c:pt idx="1">
                  <c:v>0</c:v>
                </c:pt>
                <c:pt idx="2">
                  <c:v>0</c:v>
                </c:pt>
                <c:pt idx="3">
                  <c:v>0</c:v>
                </c:pt>
                <c:pt idx="4">
                  <c:v>0</c:v>
                </c:pt>
                <c:pt idx="5">
                  <c:v>0</c:v>
                </c:pt>
                <c:pt idx="6">
                  <c:v>0</c:v>
                </c:pt>
                <c:pt idx="7">
                  <c:v>0</c:v>
                </c:pt>
                <c:pt idx="8">
                  <c:v>0</c:v>
                </c:pt>
                <c:pt idx="9">
                  <c:v>6.5</c:v>
                </c:pt>
                <c:pt idx="10">
                  <c:v>13.86</c:v>
                </c:pt>
                <c:pt idx="11">
                  <c:v>11.36</c:v>
                </c:pt>
                <c:pt idx="12">
                  <c:v>9.8800000000000008</c:v>
                </c:pt>
                <c:pt idx="13">
                  <c:v>20.21</c:v>
                </c:pt>
                <c:pt idx="14">
                  <c:v>49.34</c:v>
                </c:pt>
                <c:pt idx="15">
                  <c:v>76.45</c:v>
                </c:pt>
                <c:pt idx="16">
                  <c:v>103.02</c:v>
                </c:pt>
                <c:pt idx="17">
                  <c:v>107.89</c:v>
                </c:pt>
              </c:numCache>
            </c:numRef>
          </c:val>
          <c:extLst>
            <c:ext xmlns:c16="http://schemas.microsoft.com/office/drawing/2014/chart" uri="{C3380CC4-5D6E-409C-BE32-E72D297353CC}">
              <c16:uniqueId val="{00000001-C619-45C6-90FB-34AE2068D992}"/>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PANCREAS!$I$32</c:f>
              <c:strCache>
                <c:ptCount val="1"/>
                <c:pt idx="0">
                  <c:v>MASCHI 1996-2000</c:v>
                </c:pt>
              </c:strCache>
            </c:strRef>
          </c:tx>
          <c:spPr>
            <a:ln w="28575" cap="rnd">
              <a:solidFill>
                <a:schemeClr val="accent1"/>
              </a:solidFill>
              <a:round/>
            </a:ln>
            <a:effectLst/>
          </c:spPr>
          <c:marker>
            <c:symbol val="diamond"/>
            <c:size val="8"/>
            <c:spPr>
              <a:solidFill>
                <a:schemeClr val="accent1"/>
              </a:solidFill>
              <a:ln w="9525">
                <a:solidFill>
                  <a:schemeClr val="accent1"/>
                </a:solidFill>
              </a:ln>
              <a:effectLst/>
            </c:spPr>
          </c:marker>
          <c:cat>
            <c:strRef>
              <c:f>PANCREAS!$J$31:$AA$31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PANCREAS!$J$32:$AA$32</c:f>
              <c:numCache>
                <c:formatCode>General</c:formatCode>
                <c:ptCount val="18"/>
                <c:pt idx="0">
                  <c:v>0</c:v>
                </c:pt>
                <c:pt idx="1">
                  <c:v>0</c:v>
                </c:pt>
                <c:pt idx="2">
                  <c:v>0</c:v>
                </c:pt>
                <c:pt idx="3">
                  <c:v>0</c:v>
                </c:pt>
                <c:pt idx="4">
                  <c:v>0</c:v>
                </c:pt>
                <c:pt idx="5">
                  <c:v>0</c:v>
                </c:pt>
                <c:pt idx="6">
                  <c:v>0</c:v>
                </c:pt>
                <c:pt idx="7">
                  <c:v>0</c:v>
                </c:pt>
                <c:pt idx="8">
                  <c:v>9.9499999999999993</c:v>
                </c:pt>
                <c:pt idx="9">
                  <c:v>0</c:v>
                </c:pt>
                <c:pt idx="10">
                  <c:v>7</c:v>
                </c:pt>
                <c:pt idx="11">
                  <c:v>24.04</c:v>
                </c:pt>
                <c:pt idx="12">
                  <c:v>32.58</c:v>
                </c:pt>
                <c:pt idx="13">
                  <c:v>59.16</c:v>
                </c:pt>
                <c:pt idx="14">
                  <c:v>48.92</c:v>
                </c:pt>
                <c:pt idx="15">
                  <c:v>61.11</c:v>
                </c:pt>
                <c:pt idx="16">
                  <c:v>89.32</c:v>
                </c:pt>
                <c:pt idx="17">
                  <c:v>64.64</c:v>
                </c:pt>
              </c:numCache>
            </c:numRef>
          </c:val>
          <c:smooth val="1"/>
          <c:extLst>
            <c:ext xmlns:c16="http://schemas.microsoft.com/office/drawing/2014/chart" uri="{C3380CC4-5D6E-409C-BE32-E72D297353CC}">
              <c16:uniqueId val="{00000000-2697-4B6D-8234-FB0EB443FEF8}"/>
            </c:ext>
          </c:extLst>
        </c:ser>
        <c:ser>
          <c:idx val="1"/>
          <c:order val="1"/>
          <c:tx>
            <c:strRef>
              <c:f>PANCREAS!$I$33</c:f>
              <c:strCache>
                <c:ptCount val="1"/>
                <c:pt idx="0">
                  <c:v>MASCHI 2011-2015</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cat>
            <c:strRef>
              <c:f>PANCREAS!$J$31:$AA$31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PANCREAS!$J$33:$AA$33</c:f>
              <c:numCache>
                <c:formatCode>General</c:formatCode>
                <c:ptCount val="18"/>
                <c:pt idx="0">
                  <c:v>0</c:v>
                </c:pt>
                <c:pt idx="1">
                  <c:v>0</c:v>
                </c:pt>
                <c:pt idx="2">
                  <c:v>0</c:v>
                </c:pt>
                <c:pt idx="3">
                  <c:v>0</c:v>
                </c:pt>
                <c:pt idx="4">
                  <c:v>0</c:v>
                </c:pt>
                <c:pt idx="5">
                  <c:v>0</c:v>
                </c:pt>
                <c:pt idx="6">
                  <c:v>0</c:v>
                </c:pt>
                <c:pt idx="7">
                  <c:v>3.47</c:v>
                </c:pt>
                <c:pt idx="8">
                  <c:v>3.26</c:v>
                </c:pt>
                <c:pt idx="9">
                  <c:v>14.67</c:v>
                </c:pt>
                <c:pt idx="10">
                  <c:v>10.64</c:v>
                </c:pt>
                <c:pt idx="11">
                  <c:v>13.86</c:v>
                </c:pt>
                <c:pt idx="12">
                  <c:v>45.41</c:v>
                </c:pt>
                <c:pt idx="13">
                  <c:v>51.86</c:v>
                </c:pt>
                <c:pt idx="14">
                  <c:v>67.599999999999994</c:v>
                </c:pt>
                <c:pt idx="15">
                  <c:v>87.9</c:v>
                </c:pt>
                <c:pt idx="16">
                  <c:v>140.09</c:v>
                </c:pt>
                <c:pt idx="17">
                  <c:v>93.58</c:v>
                </c:pt>
              </c:numCache>
            </c:numRef>
          </c:val>
          <c:smooth val="1"/>
          <c:extLst>
            <c:ext xmlns:c16="http://schemas.microsoft.com/office/drawing/2014/chart" uri="{C3380CC4-5D6E-409C-BE32-E72D297353CC}">
              <c16:uniqueId val="{00000001-2697-4B6D-8234-FB0EB443FEF8}"/>
            </c:ext>
          </c:extLst>
        </c:ser>
        <c:ser>
          <c:idx val="2"/>
          <c:order val="2"/>
          <c:tx>
            <c:strRef>
              <c:f>PANCREAS!$I$36</c:f>
              <c:strCache>
                <c:ptCount val="1"/>
                <c:pt idx="0">
                  <c:v>FEMMINE 1996-2000</c:v>
                </c:pt>
              </c:strCache>
            </c:strRef>
          </c:tx>
          <c:spPr>
            <a:ln w="28575" cap="rnd">
              <a:solidFill>
                <a:schemeClr val="accent3"/>
              </a:solidFill>
              <a:round/>
            </a:ln>
            <a:effectLst/>
          </c:spPr>
          <c:marker>
            <c:symbol val="circle"/>
            <c:size val="8"/>
            <c:spPr>
              <a:solidFill>
                <a:schemeClr val="accent3"/>
              </a:solidFill>
              <a:ln w="9525">
                <a:solidFill>
                  <a:schemeClr val="accent3"/>
                </a:solidFill>
              </a:ln>
              <a:effectLst/>
            </c:spPr>
          </c:marker>
          <c:cat>
            <c:strRef>
              <c:f>PANCREAS!$J$31:$AA$31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PANCREAS!$J$36:$AA$36</c:f>
              <c:numCache>
                <c:formatCode>General</c:formatCode>
                <c:ptCount val="18"/>
                <c:pt idx="0">
                  <c:v>0</c:v>
                </c:pt>
                <c:pt idx="1">
                  <c:v>0</c:v>
                </c:pt>
                <c:pt idx="2">
                  <c:v>0</c:v>
                </c:pt>
                <c:pt idx="3">
                  <c:v>0</c:v>
                </c:pt>
                <c:pt idx="4">
                  <c:v>0</c:v>
                </c:pt>
                <c:pt idx="5">
                  <c:v>0</c:v>
                </c:pt>
                <c:pt idx="6">
                  <c:v>0</c:v>
                </c:pt>
                <c:pt idx="7">
                  <c:v>0</c:v>
                </c:pt>
                <c:pt idx="8">
                  <c:v>4.04</c:v>
                </c:pt>
                <c:pt idx="9">
                  <c:v>10.15</c:v>
                </c:pt>
                <c:pt idx="10">
                  <c:v>8.9499999999999993</c:v>
                </c:pt>
                <c:pt idx="11">
                  <c:v>10.29</c:v>
                </c:pt>
                <c:pt idx="12">
                  <c:v>16.03</c:v>
                </c:pt>
                <c:pt idx="13">
                  <c:v>34.4</c:v>
                </c:pt>
                <c:pt idx="14">
                  <c:v>47.98</c:v>
                </c:pt>
                <c:pt idx="15">
                  <c:v>81.86</c:v>
                </c:pt>
                <c:pt idx="16">
                  <c:v>70.61</c:v>
                </c:pt>
                <c:pt idx="17">
                  <c:v>96.97</c:v>
                </c:pt>
              </c:numCache>
            </c:numRef>
          </c:val>
          <c:smooth val="1"/>
          <c:extLst>
            <c:ext xmlns:c16="http://schemas.microsoft.com/office/drawing/2014/chart" uri="{C3380CC4-5D6E-409C-BE32-E72D297353CC}">
              <c16:uniqueId val="{00000002-2697-4B6D-8234-FB0EB443FEF8}"/>
            </c:ext>
          </c:extLst>
        </c:ser>
        <c:ser>
          <c:idx val="3"/>
          <c:order val="3"/>
          <c:tx>
            <c:strRef>
              <c:f>PANCREAS!$I$37</c:f>
              <c:strCache>
                <c:ptCount val="1"/>
                <c:pt idx="0">
                  <c:v>FEMMINE 2011-2015</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PANCREAS!$J$31:$AA$31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PANCREAS!$J$37:$AA$37</c:f>
              <c:numCache>
                <c:formatCode>General</c:formatCode>
                <c:ptCount val="18"/>
                <c:pt idx="0">
                  <c:v>0</c:v>
                </c:pt>
                <c:pt idx="1">
                  <c:v>0</c:v>
                </c:pt>
                <c:pt idx="2">
                  <c:v>0</c:v>
                </c:pt>
                <c:pt idx="3">
                  <c:v>0</c:v>
                </c:pt>
                <c:pt idx="4">
                  <c:v>0</c:v>
                </c:pt>
                <c:pt idx="5">
                  <c:v>0</c:v>
                </c:pt>
                <c:pt idx="6">
                  <c:v>0</c:v>
                </c:pt>
                <c:pt idx="7">
                  <c:v>0</c:v>
                </c:pt>
                <c:pt idx="8">
                  <c:v>0</c:v>
                </c:pt>
                <c:pt idx="9">
                  <c:v>6.5</c:v>
                </c:pt>
                <c:pt idx="10">
                  <c:v>13.86</c:v>
                </c:pt>
                <c:pt idx="11">
                  <c:v>11.36</c:v>
                </c:pt>
                <c:pt idx="12">
                  <c:v>9.8800000000000008</c:v>
                </c:pt>
                <c:pt idx="13">
                  <c:v>20.21</c:v>
                </c:pt>
                <c:pt idx="14">
                  <c:v>49.34</c:v>
                </c:pt>
                <c:pt idx="15">
                  <c:v>76.45</c:v>
                </c:pt>
                <c:pt idx="16">
                  <c:v>103.02</c:v>
                </c:pt>
                <c:pt idx="17">
                  <c:v>107.89</c:v>
                </c:pt>
              </c:numCache>
            </c:numRef>
          </c:val>
          <c:smooth val="1"/>
          <c:extLst>
            <c:ext xmlns:c16="http://schemas.microsoft.com/office/drawing/2014/chart" uri="{C3380CC4-5D6E-409C-BE32-E72D297353CC}">
              <c16:uniqueId val="{00000003-2697-4B6D-8234-FB0EB443FEF8}"/>
            </c:ext>
          </c:extLst>
        </c:ser>
        <c:dLbls>
          <c:showLegendKey val="0"/>
          <c:showVal val="0"/>
          <c:showCatName val="0"/>
          <c:showSerName val="0"/>
          <c:showPercent val="0"/>
          <c:showBubbleSize val="0"/>
        </c:dLbls>
        <c:marker val="1"/>
        <c:smooth val="0"/>
        <c:axId val="1756742271"/>
        <c:axId val="1756744767"/>
      </c:lineChart>
      <c:catAx>
        <c:axId val="1756742271"/>
        <c:scaling>
          <c:orientation val="minMax"/>
        </c:scaling>
        <c:delete val="0"/>
        <c:axPos val="b"/>
        <c:numFmt formatCode="General" sourceLinked="1"/>
        <c:majorTickMark val="in"/>
        <c:minorTickMark val="cross"/>
        <c:tickLblPos val="nextTo"/>
        <c:spPr>
          <a:noFill/>
          <a:ln w="9525" cap="flat" cmpd="sng" algn="ctr">
            <a:solidFill>
              <a:schemeClr val="tx1">
                <a:lumMod val="50000"/>
                <a:lumOff val="50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4767"/>
        <c:crosses val="autoZero"/>
        <c:auto val="1"/>
        <c:lblAlgn val="ctr"/>
        <c:lblOffset val="100"/>
        <c:noMultiLvlLbl val="0"/>
      </c:catAx>
      <c:valAx>
        <c:axId val="17567447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2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US" sz="1200"/>
              <a:t>PANCREAS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spPr>
              <a:pattFill prst="pct5">
                <a:fgClr>
                  <a:schemeClr val="accent1">
                    <a:lumMod val="40000"/>
                    <a:lumOff val="60000"/>
                  </a:schemeClr>
                </a:fgClr>
                <a:bgClr>
                  <a:schemeClr val="accent1">
                    <a:lumMod val="75000"/>
                  </a:schemeClr>
                </a:bgClr>
              </a:pattFill>
              <a:ln w="9525" cap="flat" cmpd="sng" algn="ctr">
                <a:solidFill>
                  <a:schemeClr val="lt1">
                    <a:alpha val="50000"/>
                  </a:schemeClr>
                </a:solidFill>
                <a:round/>
              </a:ln>
              <a:effectLst/>
            </c:spPr>
            <c:extLst>
              <c:ext xmlns:c16="http://schemas.microsoft.com/office/drawing/2014/chart" uri="{C3380CC4-5D6E-409C-BE32-E72D297353CC}">
                <c16:uniqueId val="{00000002-4D30-498A-ABBF-C5FADFC83BF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16.7</c:v>
              </c:pt>
              <c:pt idx="1">
                <c:v>21.5</c:v>
              </c:pt>
              <c:pt idx="2">
                <c:v>19.2</c:v>
              </c:pt>
              <c:pt idx="3">
                <c:v>24.1</c:v>
              </c:pt>
              <c:pt idx="4">
                <c:v>17.2</c:v>
              </c:pt>
            </c:numLit>
          </c:val>
          <c:extLst>
            <c:ext xmlns:c16="http://schemas.microsoft.com/office/drawing/2014/chart" uri="{C3380CC4-5D6E-409C-BE32-E72D297353CC}">
              <c16:uniqueId val="{00000000-4D30-498A-ABBF-C5FADFC83BF5}"/>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US" sz="1200"/>
              <a:t>PANCREAS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2"/>
            </a:solidFill>
            <a:ln w="9525" cap="flat" cmpd="sng" algn="ctr">
              <a:solidFill>
                <a:srgbClr val="FF7C80"/>
              </a:solidFill>
              <a:round/>
            </a:ln>
            <a:effectLst/>
          </c:spPr>
          <c:invertIfNegative val="0"/>
          <c:dPt>
            <c:idx val="2"/>
            <c:invertIfNegative val="0"/>
            <c:bubble3D val="0"/>
            <c:spPr>
              <a:pattFill prst="pct5">
                <a:fgClr>
                  <a:schemeClr val="accent2">
                    <a:lumMod val="60000"/>
                    <a:lumOff val="40000"/>
                  </a:schemeClr>
                </a:fgClr>
                <a:bgClr>
                  <a:schemeClr val="accent2">
                    <a:lumMod val="75000"/>
                  </a:schemeClr>
                </a:bgClr>
              </a:pattFill>
              <a:ln w="9525" cap="flat" cmpd="sng" algn="ctr">
                <a:solidFill>
                  <a:srgbClr val="FF7C80"/>
                </a:solidFill>
                <a:round/>
              </a:ln>
              <a:effectLst/>
            </c:spPr>
            <c:extLst>
              <c:ext xmlns:c16="http://schemas.microsoft.com/office/drawing/2014/chart" uri="{C3380CC4-5D6E-409C-BE32-E72D297353CC}">
                <c16:uniqueId val="{00000002-5285-4AD6-B10A-05BC37BC574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15</c:v>
              </c:pt>
              <c:pt idx="1">
                <c:v>14.7</c:v>
              </c:pt>
              <c:pt idx="2">
                <c:v>15.8</c:v>
              </c:pt>
              <c:pt idx="3">
                <c:v>18</c:v>
              </c:pt>
              <c:pt idx="4">
                <c:v>13.6</c:v>
              </c:pt>
            </c:numLit>
          </c:val>
          <c:extLst>
            <c:ext xmlns:c16="http://schemas.microsoft.com/office/drawing/2014/chart" uri="{C3380CC4-5D6E-409C-BE32-E72D297353CC}">
              <c16:uniqueId val="{00000000-5285-4AD6-B10A-05BC37BC5747}"/>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TUTTI I TUMORI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lineChart>
        <c:grouping val="standard"/>
        <c:varyColors val="0"/>
        <c:ser>
          <c:idx val="0"/>
          <c:order val="0"/>
          <c:tx>
            <c:v>0-49</c:v>
          </c:tx>
          <c:spPr>
            <a:ln w="28575" cap="rnd">
              <a:solidFill>
                <a:schemeClr val="accent2"/>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142.5</c:v>
              </c:pt>
              <c:pt idx="1">
                <c:v>125.29</c:v>
              </c:pt>
              <c:pt idx="2">
                <c:v>116.63</c:v>
              </c:pt>
              <c:pt idx="3">
                <c:v>141.51</c:v>
              </c:pt>
              <c:pt idx="4">
                <c:v>107.86</c:v>
              </c:pt>
              <c:pt idx="6">
                <c:v>125.85</c:v>
              </c:pt>
              <c:pt idx="7">
                <c:v>159.35</c:v>
              </c:pt>
              <c:pt idx="8">
                <c:v>137.32</c:v>
              </c:pt>
              <c:pt idx="9">
                <c:v>132.29</c:v>
              </c:pt>
              <c:pt idx="10">
                <c:v>123</c:v>
              </c:pt>
            </c:numLit>
          </c:val>
          <c:smooth val="0"/>
          <c:extLst>
            <c:ext xmlns:c16="http://schemas.microsoft.com/office/drawing/2014/chart" uri="{C3380CC4-5D6E-409C-BE32-E72D297353CC}">
              <c16:uniqueId val="{00000000-343B-41B3-B860-251942155535}"/>
            </c:ext>
          </c:extLst>
        </c:ser>
        <c:ser>
          <c:idx val="1"/>
          <c:order val="1"/>
          <c:tx>
            <c:v>50-69</c:v>
          </c:tx>
          <c:spPr>
            <a:ln w="28575" cap="rnd">
              <a:solidFill>
                <a:srgbClr val="FF000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755.4</c:v>
              </c:pt>
              <c:pt idx="1">
                <c:v>725.79</c:v>
              </c:pt>
              <c:pt idx="2">
                <c:v>693.3</c:v>
              </c:pt>
              <c:pt idx="3">
                <c:v>712.43</c:v>
              </c:pt>
              <c:pt idx="4">
                <c:v>690.16</c:v>
              </c:pt>
              <c:pt idx="6">
                <c:v>812.13</c:v>
              </c:pt>
              <c:pt idx="7">
                <c:v>747.49</c:v>
              </c:pt>
              <c:pt idx="8">
                <c:v>888.37</c:v>
              </c:pt>
              <c:pt idx="9">
                <c:v>738.56</c:v>
              </c:pt>
              <c:pt idx="10">
                <c:v>804.83</c:v>
              </c:pt>
            </c:numLit>
          </c:val>
          <c:smooth val="0"/>
          <c:extLst>
            <c:ext xmlns:c16="http://schemas.microsoft.com/office/drawing/2014/chart" uri="{C3380CC4-5D6E-409C-BE32-E72D297353CC}">
              <c16:uniqueId val="{00000001-343B-41B3-B860-251942155535}"/>
            </c:ext>
          </c:extLst>
        </c:ser>
        <c:ser>
          <c:idx val="2"/>
          <c:order val="2"/>
          <c:tx>
            <c:v>70+</c:v>
          </c:tx>
          <c:spPr>
            <a:ln w="28575" cap="rnd">
              <a:solidFill>
                <a:srgbClr val="C0000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1433.46</c:v>
              </c:pt>
              <c:pt idx="1">
                <c:v>1349.14</c:v>
              </c:pt>
              <c:pt idx="2">
                <c:v>1488.55</c:v>
              </c:pt>
              <c:pt idx="3">
                <c:v>1408.28</c:v>
              </c:pt>
              <c:pt idx="4">
                <c:v>1556.1</c:v>
              </c:pt>
              <c:pt idx="6">
                <c:v>1502.87</c:v>
              </c:pt>
              <c:pt idx="7">
                <c:v>1445.85</c:v>
              </c:pt>
              <c:pt idx="8">
                <c:v>1293.71</c:v>
              </c:pt>
              <c:pt idx="9">
                <c:v>1245.44</c:v>
              </c:pt>
              <c:pt idx="10">
                <c:v>1333.66</c:v>
              </c:pt>
            </c:numLit>
          </c:val>
          <c:smooth val="0"/>
          <c:extLst>
            <c:ext xmlns:c16="http://schemas.microsoft.com/office/drawing/2014/chart" uri="{C3380CC4-5D6E-409C-BE32-E72D297353CC}">
              <c16:uniqueId val="{00000002-343B-41B3-B860-251942155535}"/>
            </c:ext>
          </c:extLst>
        </c:ser>
        <c:ser>
          <c:idx val="3"/>
          <c:order val="3"/>
          <c:tx>
            <c:v>0-70+</c:v>
          </c:tx>
          <c:spPr>
            <a:ln w="28575" cap="rnd">
              <a:solidFill>
                <a:schemeClr val="tx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478.07</c:v>
              </c:pt>
              <c:pt idx="1">
                <c:v>446.76</c:v>
              </c:pt>
              <c:pt idx="2">
                <c:v>455.62</c:v>
              </c:pt>
              <c:pt idx="3">
                <c:v>465.63</c:v>
              </c:pt>
              <c:pt idx="4">
                <c:v>464.76</c:v>
              </c:pt>
              <c:pt idx="6">
                <c:v>500.92</c:v>
              </c:pt>
              <c:pt idx="7">
                <c:v>495.13</c:v>
              </c:pt>
              <c:pt idx="8">
                <c:v>499.75</c:v>
              </c:pt>
              <c:pt idx="9">
                <c:v>448.17</c:v>
              </c:pt>
              <c:pt idx="10">
                <c:v>473.35</c:v>
              </c:pt>
            </c:numLit>
          </c:val>
          <c:smooth val="0"/>
          <c:extLst>
            <c:ext xmlns:c16="http://schemas.microsoft.com/office/drawing/2014/chart" uri="{C3380CC4-5D6E-409C-BE32-E72D297353CC}">
              <c16:uniqueId val="{00000003-343B-41B3-B860-251942155535}"/>
            </c:ext>
          </c:extLst>
        </c:ser>
        <c:dLbls>
          <c:showLegendKey val="0"/>
          <c:showVal val="0"/>
          <c:showCatName val="0"/>
          <c:showSerName val="0"/>
          <c:showPercent val="0"/>
          <c:showBubbleSize val="0"/>
        </c:dLbls>
        <c:smooth val="0"/>
        <c:axId val="615032127"/>
        <c:axId val="705649391"/>
      </c:lineChart>
      <c:catAx>
        <c:axId val="615032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705649391"/>
        <c:crosses val="autoZero"/>
        <c:auto val="1"/>
        <c:lblAlgn val="ctr"/>
        <c:lblOffset val="100"/>
        <c:noMultiLvlLbl val="0"/>
      </c:catAx>
      <c:valAx>
        <c:axId val="7056493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15032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PANCREAS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lineChart>
        <c:grouping val="standard"/>
        <c:varyColors val="0"/>
        <c:ser>
          <c:idx val="0"/>
          <c:order val="0"/>
          <c:tx>
            <c:v>0-49</c:v>
          </c:tx>
          <c:spPr>
            <a:ln w="28575" cap="rnd">
              <a:solidFill>
                <a:schemeClr val="accent5">
                  <a:lumMod val="60000"/>
                  <a:lumOff val="40000"/>
                </a:schemeClr>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1.1499999999999999</c:v>
              </c:pt>
              <c:pt idx="1">
                <c:v>2.29</c:v>
              </c:pt>
              <c:pt idx="2">
                <c:v>0</c:v>
              </c:pt>
              <c:pt idx="3">
                <c:v>1.1399999999999999</c:v>
              </c:pt>
              <c:pt idx="4">
                <c:v>1.1299999999999999</c:v>
              </c:pt>
              <c:pt idx="6">
                <c:v>1.9</c:v>
              </c:pt>
              <c:pt idx="7">
                <c:v>3.76</c:v>
              </c:pt>
              <c:pt idx="8">
                <c:v>0.94</c:v>
              </c:pt>
              <c:pt idx="9">
                <c:v>4.7300000000000004</c:v>
              </c:pt>
              <c:pt idx="10">
                <c:v>0.93</c:v>
              </c:pt>
            </c:numLit>
          </c:val>
          <c:smooth val="0"/>
          <c:extLst>
            <c:ext xmlns:c16="http://schemas.microsoft.com/office/drawing/2014/chart" uri="{C3380CC4-5D6E-409C-BE32-E72D297353CC}">
              <c16:uniqueId val="{00000000-9851-400A-B8E7-1644E1BF9CA9}"/>
            </c:ext>
          </c:extLst>
        </c:ser>
        <c:ser>
          <c:idx val="1"/>
          <c:order val="1"/>
          <c:tx>
            <c:v>50-69</c:v>
          </c:tx>
          <c:spPr>
            <a:ln w="28575" cap="rnd">
              <a:solidFill>
                <a:srgbClr val="00B0F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28.74</c:v>
              </c:pt>
              <c:pt idx="1">
                <c:v>17.850000000000001</c:v>
              </c:pt>
              <c:pt idx="2">
                <c:v>21.05</c:v>
              </c:pt>
              <c:pt idx="3">
                <c:v>31.24</c:v>
              </c:pt>
              <c:pt idx="4">
                <c:v>44.87</c:v>
              </c:pt>
              <c:pt idx="6">
                <c:v>39.369999999999997</c:v>
              </c:pt>
              <c:pt idx="7">
                <c:v>35.08</c:v>
              </c:pt>
              <c:pt idx="8">
                <c:v>23.57</c:v>
              </c:pt>
              <c:pt idx="9">
                <c:v>17.63</c:v>
              </c:pt>
              <c:pt idx="10">
                <c:v>29.75</c:v>
              </c:pt>
            </c:numLit>
          </c:val>
          <c:smooth val="0"/>
          <c:extLst>
            <c:ext xmlns:c16="http://schemas.microsoft.com/office/drawing/2014/chart" uri="{C3380CC4-5D6E-409C-BE32-E72D297353CC}">
              <c16:uniqueId val="{00000001-9851-400A-B8E7-1644E1BF9CA9}"/>
            </c:ext>
          </c:extLst>
        </c:ser>
        <c:ser>
          <c:idx val="2"/>
          <c:order val="2"/>
          <c:tx>
            <c:v>70+</c:v>
          </c:tx>
          <c:spPr>
            <a:ln w="28575" cap="rnd">
              <a:solidFill>
                <a:schemeClr val="accent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67.2</c:v>
              </c:pt>
              <c:pt idx="1">
                <c:v>57.66</c:v>
              </c:pt>
              <c:pt idx="2">
                <c:v>62.55</c:v>
              </c:pt>
              <c:pt idx="3">
                <c:v>78.22</c:v>
              </c:pt>
              <c:pt idx="4">
                <c:v>44.49</c:v>
              </c:pt>
              <c:pt idx="6">
                <c:v>104.29</c:v>
              </c:pt>
              <c:pt idx="7">
                <c:v>91.71</c:v>
              </c:pt>
              <c:pt idx="8">
                <c:v>65.959999999999994</c:v>
              </c:pt>
              <c:pt idx="9">
                <c:v>95.58</c:v>
              </c:pt>
              <c:pt idx="10">
                <c:v>95.78</c:v>
              </c:pt>
            </c:numLit>
          </c:val>
          <c:smooth val="0"/>
          <c:extLst>
            <c:ext xmlns:c16="http://schemas.microsoft.com/office/drawing/2014/chart" uri="{C3380CC4-5D6E-409C-BE32-E72D297353CC}">
              <c16:uniqueId val="{00000002-9851-400A-B8E7-1644E1BF9CA9}"/>
            </c:ext>
          </c:extLst>
        </c:ser>
        <c:ser>
          <c:idx val="3"/>
          <c:order val="3"/>
          <c:tx>
            <c:v>0-70+</c:v>
          </c:tx>
          <c:spPr>
            <a:ln w="28575" cap="rnd">
              <a:solidFill>
                <a:schemeClr val="tx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17.29</c:v>
              </c:pt>
              <c:pt idx="1">
                <c:v>13.93</c:v>
              </c:pt>
              <c:pt idx="2">
                <c:v>14.02</c:v>
              </c:pt>
              <c:pt idx="3">
                <c:v>19.45</c:v>
              </c:pt>
              <c:pt idx="4">
                <c:v>18.14</c:v>
              </c:pt>
              <c:pt idx="6">
                <c:v>25.6</c:v>
              </c:pt>
              <c:pt idx="7">
                <c:v>23.9</c:v>
              </c:pt>
              <c:pt idx="8">
                <c:v>15.7</c:v>
              </c:pt>
              <c:pt idx="9">
                <c:v>20.67</c:v>
              </c:pt>
              <c:pt idx="10">
                <c:v>21.41</c:v>
              </c:pt>
            </c:numLit>
          </c:val>
          <c:smooth val="0"/>
          <c:extLst>
            <c:ext xmlns:c16="http://schemas.microsoft.com/office/drawing/2014/chart" uri="{C3380CC4-5D6E-409C-BE32-E72D297353CC}">
              <c16:uniqueId val="{00000003-9851-400A-B8E7-1644E1BF9CA9}"/>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PANCREAS</a:t>
            </a:r>
          </a:p>
        </c:rich>
      </c:tx>
      <c:overlay val="0"/>
      <c:spPr>
        <a:noFill/>
        <a:ln>
          <a:noFill/>
        </a:ln>
        <a:effectLst/>
      </c:spPr>
    </c:title>
    <c:autoTitleDeleted val="0"/>
    <c:plotArea>
      <c:layout/>
      <c:lineChart>
        <c:grouping val="standard"/>
        <c:varyColors val="0"/>
        <c:ser>
          <c:idx val="4"/>
          <c:order val="0"/>
          <c:tx>
            <c:v>0-49</c:v>
          </c:tx>
          <c:spPr>
            <a:ln w="28575">
              <a:solidFill>
                <a:schemeClr val="accent2"/>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2.34</c:v>
              </c:pt>
              <c:pt idx="1">
                <c:v>0</c:v>
              </c:pt>
              <c:pt idx="2">
                <c:v>1.1599999999999999</c:v>
              </c:pt>
              <c:pt idx="3">
                <c:v>3.5</c:v>
              </c:pt>
              <c:pt idx="4">
                <c:v>1.1599999999999999</c:v>
              </c:pt>
              <c:pt idx="6">
                <c:v>0</c:v>
              </c:pt>
              <c:pt idx="7">
                <c:v>0.94</c:v>
              </c:pt>
              <c:pt idx="8">
                <c:v>0.92</c:v>
              </c:pt>
              <c:pt idx="9">
                <c:v>1.85</c:v>
              </c:pt>
              <c:pt idx="10">
                <c:v>0</c:v>
              </c:pt>
            </c:numLit>
          </c:val>
          <c:smooth val="0"/>
          <c:extLst>
            <c:ext xmlns:c16="http://schemas.microsoft.com/office/drawing/2014/chart" uri="{C3380CC4-5D6E-409C-BE32-E72D297353CC}">
              <c16:uniqueId val="{00000000-9FDB-4197-A04F-265DF694DF5D}"/>
            </c:ext>
          </c:extLst>
        </c:ser>
        <c:ser>
          <c:idx val="5"/>
          <c:order val="1"/>
          <c:tx>
            <c:v>50-69</c:v>
          </c:tx>
          <c:spPr>
            <a:ln w="28575">
              <a:solidFill>
                <a:srgbClr val="FF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23.77</c:v>
              </c:pt>
              <c:pt idx="1">
                <c:v>7.22</c:v>
              </c:pt>
              <c:pt idx="2">
                <c:v>12.51</c:v>
              </c:pt>
              <c:pt idx="3">
                <c:v>24.96</c:v>
              </c:pt>
              <c:pt idx="4">
                <c:v>14.89</c:v>
              </c:pt>
              <c:pt idx="6">
                <c:v>9.98</c:v>
              </c:pt>
              <c:pt idx="7">
                <c:v>14.81</c:v>
              </c:pt>
              <c:pt idx="8">
                <c:v>0</c:v>
              </c:pt>
              <c:pt idx="9">
                <c:v>16.8</c:v>
              </c:pt>
              <c:pt idx="10">
                <c:v>25.7</c:v>
              </c:pt>
            </c:numLit>
          </c:val>
          <c:smooth val="0"/>
          <c:extLst>
            <c:ext xmlns:c16="http://schemas.microsoft.com/office/drawing/2014/chart" uri="{C3380CC4-5D6E-409C-BE32-E72D297353CC}">
              <c16:uniqueId val="{00000001-9FDB-4197-A04F-265DF694DF5D}"/>
            </c:ext>
          </c:extLst>
        </c:ser>
        <c:ser>
          <c:idx val="6"/>
          <c:order val="2"/>
          <c:tx>
            <c:v>70+</c:v>
          </c:tx>
          <c:spPr>
            <a:ln w="28575">
              <a:solidFill>
                <a:srgbClr val="C0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43.98</c:v>
              </c:pt>
              <c:pt idx="1">
                <c:v>79.09</c:v>
              </c:pt>
              <c:pt idx="2">
                <c:v>83.54</c:v>
              </c:pt>
              <c:pt idx="3">
                <c:v>81.260000000000005</c:v>
              </c:pt>
              <c:pt idx="4">
                <c:v>64.5</c:v>
              </c:pt>
              <c:pt idx="6">
                <c:v>91.4</c:v>
              </c:pt>
              <c:pt idx="7">
                <c:v>95.44</c:v>
              </c:pt>
              <c:pt idx="8">
                <c:v>59.74</c:v>
              </c:pt>
              <c:pt idx="9">
                <c:v>64.239999999999995</c:v>
              </c:pt>
              <c:pt idx="10">
                <c:v>76.239999999999995</c:v>
              </c:pt>
            </c:numLit>
          </c:val>
          <c:smooth val="0"/>
          <c:extLst>
            <c:ext xmlns:c16="http://schemas.microsoft.com/office/drawing/2014/chart" uri="{C3380CC4-5D6E-409C-BE32-E72D297353CC}">
              <c16:uniqueId val="{00000002-9FDB-4197-A04F-265DF694DF5D}"/>
            </c:ext>
          </c:extLst>
        </c:ser>
        <c:ser>
          <c:idx val="0"/>
          <c:order val="3"/>
          <c:tx>
            <c:v>0-70+</c:v>
          </c:tx>
          <c:spPr>
            <a:ln w="28575">
              <a:solidFill>
                <a:schemeClr val="tx1"/>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13.53</c:v>
              </c:pt>
              <c:pt idx="1">
                <c:v>12.88</c:v>
              </c:pt>
              <c:pt idx="2">
                <c:v>15.53</c:v>
              </c:pt>
              <c:pt idx="3">
                <c:v>19.75</c:v>
              </c:pt>
              <c:pt idx="4">
                <c:v>13.46</c:v>
              </c:pt>
              <c:pt idx="6">
                <c:v>15.29</c:v>
              </c:pt>
              <c:pt idx="7">
                <c:v>17.64</c:v>
              </c:pt>
              <c:pt idx="8">
                <c:v>8.92</c:v>
              </c:pt>
              <c:pt idx="9">
                <c:v>13.99</c:v>
              </c:pt>
              <c:pt idx="10">
                <c:v>17.100000000000001</c:v>
              </c:pt>
            </c:numLit>
          </c:val>
          <c:smooth val="0"/>
          <c:extLst>
            <c:ext xmlns:c16="http://schemas.microsoft.com/office/drawing/2014/chart" uri="{C3380CC4-5D6E-409C-BE32-E72D297353CC}">
              <c16:uniqueId val="{00000003-9FDB-4197-A04F-265DF694DF5D}"/>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POLMONE 1996-2000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POLMONE!$I$5</c:f>
              <c:strCache>
                <c:ptCount val="1"/>
                <c:pt idx="0">
                  <c:v>MASCHI </c:v>
                </c:pt>
              </c:strCache>
            </c:strRef>
          </c:tx>
          <c:spPr>
            <a:solidFill>
              <a:schemeClr val="accent1"/>
            </a:solidFill>
            <a:ln>
              <a:noFill/>
            </a:ln>
            <a:effectLst/>
          </c:spPr>
          <c:invertIfNegative val="0"/>
          <c:cat>
            <c:strRef>
              <c:f>POLMONE!$J$4:$AA$4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POLMONE!$J$5:$AA$5</c:f>
              <c:numCache>
                <c:formatCode>General</c:formatCode>
                <c:ptCount val="18"/>
                <c:pt idx="0">
                  <c:v>0</c:v>
                </c:pt>
                <c:pt idx="1">
                  <c:v>0</c:v>
                </c:pt>
                <c:pt idx="2">
                  <c:v>0</c:v>
                </c:pt>
                <c:pt idx="3">
                  <c:v>0</c:v>
                </c:pt>
                <c:pt idx="4">
                  <c:v>0</c:v>
                </c:pt>
                <c:pt idx="5">
                  <c:v>1.87</c:v>
                </c:pt>
                <c:pt idx="6">
                  <c:v>0</c:v>
                </c:pt>
                <c:pt idx="7">
                  <c:v>1.85</c:v>
                </c:pt>
                <c:pt idx="8">
                  <c:v>11.94</c:v>
                </c:pt>
                <c:pt idx="9">
                  <c:v>24.1</c:v>
                </c:pt>
                <c:pt idx="10">
                  <c:v>67.66</c:v>
                </c:pt>
                <c:pt idx="11">
                  <c:v>118.01</c:v>
                </c:pt>
                <c:pt idx="12">
                  <c:v>234.61</c:v>
                </c:pt>
                <c:pt idx="13">
                  <c:v>366.34</c:v>
                </c:pt>
                <c:pt idx="14">
                  <c:v>458.28</c:v>
                </c:pt>
                <c:pt idx="15">
                  <c:v>431.61</c:v>
                </c:pt>
                <c:pt idx="16">
                  <c:v>458.5</c:v>
                </c:pt>
                <c:pt idx="17">
                  <c:v>290.89</c:v>
                </c:pt>
              </c:numCache>
            </c:numRef>
          </c:val>
          <c:extLst>
            <c:ext xmlns:c16="http://schemas.microsoft.com/office/drawing/2014/chart" uri="{C3380CC4-5D6E-409C-BE32-E72D297353CC}">
              <c16:uniqueId val="{00000000-205C-49A8-B62A-D5D191927348}"/>
            </c:ext>
          </c:extLst>
        </c:ser>
        <c:ser>
          <c:idx val="1"/>
          <c:order val="1"/>
          <c:tx>
            <c:strRef>
              <c:f>POLMONE!$I$6</c:f>
              <c:strCache>
                <c:ptCount val="1"/>
                <c:pt idx="0">
                  <c:v>FEMMINE </c:v>
                </c:pt>
              </c:strCache>
            </c:strRef>
          </c:tx>
          <c:spPr>
            <a:solidFill>
              <a:schemeClr val="accent2"/>
            </a:solidFill>
            <a:ln>
              <a:noFill/>
            </a:ln>
            <a:effectLst/>
          </c:spPr>
          <c:invertIfNegative val="0"/>
          <c:cat>
            <c:strRef>
              <c:f>POLMONE!$J$4:$AA$4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POLMONE!$J$6:$AA$6</c:f>
              <c:numCache>
                <c:formatCode>General</c:formatCode>
                <c:ptCount val="18"/>
                <c:pt idx="0">
                  <c:v>0</c:v>
                </c:pt>
                <c:pt idx="1">
                  <c:v>0</c:v>
                </c:pt>
                <c:pt idx="2">
                  <c:v>0</c:v>
                </c:pt>
                <c:pt idx="3">
                  <c:v>0</c:v>
                </c:pt>
                <c:pt idx="4">
                  <c:v>0</c:v>
                </c:pt>
                <c:pt idx="5">
                  <c:v>1.93</c:v>
                </c:pt>
                <c:pt idx="6">
                  <c:v>0</c:v>
                </c:pt>
                <c:pt idx="7">
                  <c:v>0</c:v>
                </c:pt>
                <c:pt idx="8">
                  <c:v>8.08</c:v>
                </c:pt>
                <c:pt idx="9">
                  <c:v>8.1199999999999992</c:v>
                </c:pt>
                <c:pt idx="10">
                  <c:v>22.39</c:v>
                </c:pt>
                <c:pt idx="11">
                  <c:v>22.64</c:v>
                </c:pt>
                <c:pt idx="12">
                  <c:v>32.06</c:v>
                </c:pt>
                <c:pt idx="13">
                  <c:v>40.47</c:v>
                </c:pt>
                <c:pt idx="14">
                  <c:v>60.5</c:v>
                </c:pt>
                <c:pt idx="15">
                  <c:v>70.95</c:v>
                </c:pt>
                <c:pt idx="16">
                  <c:v>92.91</c:v>
                </c:pt>
                <c:pt idx="17">
                  <c:v>38.79</c:v>
                </c:pt>
              </c:numCache>
            </c:numRef>
          </c:val>
          <c:extLst>
            <c:ext xmlns:c16="http://schemas.microsoft.com/office/drawing/2014/chart" uri="{C3380CC4-5D6E-409C-BE32-E72D297353CC}">
              <c16:uniqueId val="{00000001-205C-49A8-B62A-D5D191927348}"/>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POLMONE 2011-2015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POLMONE!$I$10</c:f>
              <c:strCache>
                <c:ptCount val="1"/>
                <c:pt idx="0">
                  <c:v>MASCHI</c:v>
                </c:pt>
              </c:strCache>
            </c:strRef>
          </c:tx>
          <c:spPr>
            <a:solidFill>
              <a:schemeClr val="accent1"/>
            </a:solidFill>
            <a:ln>
              <a:noFill/>
            </a:ln>
            <a:effectLst/>
          </c:spPr>
          <c:invertIfNegative val="0"/>
          <c:cat>
            <c:strRef>
              <c:f>POLMONE!$J$4:$AA$4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POLMONE!$J$10:$AA$10</c:f>
              <c:numCache>
                <c:formatCode>General</c:formatCode>
                <c:ptCount val="18"/>
                <c:pt idx="0">
                  <c:v>0</c:v>
                </c:pt>
                <c:pt idx="1">
                  <c:v>0</c:v>
                </c:pt>
                <c:pt idx="2">
                  <c:v>0</c:v>
                </c:pt>
                <c:pt idx="3">
                  <c:v>0</c:v>
                </c:pt>
                <c:pt idx="4">
                  <c:v>4.8600000000000003</c:v>
                </c:pt>
                <c:pt idx="5">
                  <c:v>4.62</c:v>
                </c:pt>
                <c:pt idx="6">
                  <c:v>0</c:v>
                </c:pt>
                <c:pt idx="7">
                  <c:v>0</c:v>
                </c:pt>
                <c:pt idx="8">
                  <c:v>9.7899999999999991</c:v>
                </c:pt>
                <c:pt idx="9">
                  <c:v>22.82</c:v>
                </c:pt>
                <c:pt idx="10">
                  <c:v>37.26</c:v>
                </c:pt>
                <c:pt idx="11">
                  <c:v>65.349999999999994</c:v>
                </c:pt>
                <c:pt idx="12">
                  <c:v>156.86000000000001</c:v>
                </c:pt>
                <c:pt idx="13">
                  <c:v>229.66</c:v>
                </c:pt>
                <c:pt idx="14">
                  <c:v>277.93</c:v>
                </c:pt>
                <c:pt idx="15">
                  <c:v>379.97</c:v>
                </c:pt>
                <c:pt idx="16">
                  <c:v>463.07</c:v>
                </c:pt>
                <c:pt idx="17">
                  <c:v>374.33</c:v>
                </c:pt>
              </c:numCache>
            </c:numRef>
          </c:val>
          <c:extLst>
            <c:ext xmlns:c16="http://schemas.microsoft.com/office/drawing/2014/chart" uri="{C3380CC4-5D6E-409C-BE32-E72D297353CC}">
              <c16:uniqueId val="{00000000-B5E5-4A10-A760-5E0E5ACEF8BB}"/>
            </c:ext>
          </c:extLst>
        </c:ser>
        <c:ser>
          <c:idx val="1"/>
          <c:order val="1"/>
          <c:tx>
            <c:strRef>
              <c:f>POLMONE!$I$11</c:f>
              <c:strCache>
                <c:ptCount val="1"/>
                <c:pt idx="0">
                  <c:v>FEMMINE</c:v>
                </c:pt>
              </c:strCache>
            </c:strRef>
          </c:tx>
          <c:spPr>
            <a:solidFill>
              <a:schemeClr val="accent2"/>
            </a:solidFill>
            <a:ln>
              <a:noFill/>
            </a:ln>
            <a:effectLst/>
          </c:spPr>
          <c:invertIfNegative val="0"/>
          <c:cat>
            <c:strRef>
              <c:f>POLMONE!$J$4:$AA$4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POLMONE!$J$11:$AA$11</c:f>
              <c:numCache>
                <c:formatCode>General</c:formatCode>
                <c:ptCount val="18"/>
                <c:pt idx="0">
                  <c:v>0</c:v>
                </c:pt>
                <c:pt idx="1">
                  <c:v>0</c:v>
                </c:pt>
                <c:pt idx="2">
                  <c:v>0</c:v>
                </c:pt>
                <c:pt idx="3">
                  <c:v>0</c:v>
                </c:pt>
                <c:pt idx="4">
                  <c:v>5.0999999999999996</c:v>
                </c:pt>
                <c:pt idx="5">
                  <c:v>0</c:v>
                </c:pt>
                <c:pt idx="6">
                  <c:v>0</c:v>
                </c:pt>
                <c:pt idx="7">
                  <c:v>3.47</c:v>
                </c:pt>
                <c:pt idx="8">
                  <c:v>11.55</c:v>
                </c:pt>
                <c:pt idx="9">
                  <c:v>9.75</c:v>
                </c:pt>
                <c:pt idx="10">
                  <c:v>12.13</c:v>
                </c:pt>
                <c:pt idx="11">
                  <c:v>43.54</c:v>
                </c:pt>
                <c:pt idx="12">
                  <c:v>69.16</c:v>
                </c:pt>
                <c:pt idx="13">
                  <c:v>76.36</c:v>
                </c:pt>
                <c:pt idx="14">
                  <c:v>107.26</c:v>
                </c:pt>
                <c:pt idx="15">
                  <c:v>92.19</c:v>
                </c:pt>
                <c:pt idx="16">
                  <c:v>84.53</c:v>
                </c:pt>
                <c:pt idx="17">
                  <c:v>77.400000000000006</c:v>
                </c:pt>
              </c:numCache>
            </c:numRef>
          </c:val>
          <c:extLst>
            <c:ext xmlns:c16="http://schemas.microsoft.com/office/drawing/2014/chart" uri="{C3380CC4-5D6E-409C-BE32-E72D297353CC}">
              <c16:uniqueId val="{00000001-B5E5-4A10-A760-5E0E5ACEF8BB}"/>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POLMONE!$I$32</c:f>
              <c:strCache>
                <c:ptCount val="1"/>
                <c:pt idx="0">
                  <c:v>MASCHI 1996-2000</c:v>
                </c:pt>
              </c:strCache>
            </c:strRef>
          </c:tx>
          <c:spPr>
            <a:solidFill>
              <a:schemeClr val="accent1"/>
            </a:solidFill>
            <a:ln>
              <a:noFill/>
            </a:ln>
            <a:effectLst/>
          </c:spPr>
          <c:invertIfNegative val="0"/>
          <c:cat>
            <c:strRef>
              <c:f>POLMONE!$J$31:$AA$31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POLMONE!$J$32:$AA$32</c:f>
              <c:numCache>
                <c:formatCode>General</c:formatCode>
                <c:ptCount val="18"/>
                <c:pt idx="0">
                  <c:v>0</c:v>
                </c:pt>
                <c:pt idx="1">
                  <c:v>0</c:v>
                </c:pt>
                <c:pt idx="2">
                  <c:v>0</c:v>
                </c:pt>
                <c:pt idx="3">
                  <c:v>0</c:v>
                </c:pt>
                <c:pt idx="4">
                  <c:v>0</c:v>
                </c:pt>
                <c:pt idx="5">
                  <c:v>1.87</c:v>
                </c:pt>
                <c:pt idx="6">
                  <c:v>0</c:v>
                </c:pt>
                <c:pt idx="7">
                  <c:v>1.85</c:v>
                </c:pt>
                <c:pt idx="8">
                  <c:v>11.94</c:v>
                </c:pt>
                <c:pt idx="9">
                  <c:v>24.1</c:v>
                </c:pt>
                <c:pt idx="10">
                  <c:v>67.66</c:v>
                </c:pt>
                <c:pt idx="11">
                  <c:v>118.01</c:v>
                </c:pt>
                <c:pt idx="12">
                  <c:v>234.61</c:v>
                </c:pt>
                <c:pt idx="13">
                  <c:v>366.34</c:v>
                </c:pt>
                <c:pt idx="14">
                  <c:v>458.28</c:v>
                </c:pt>
                <c:pt idx="15">
                  <c:v>431.61</c:v>
                </c:pt>
                <c:pt idx="16">
                  <c:v>458.5</c:v>
                </c:pt>
                <c:pt idx="17">
                  <c:v>290.89</c:v>
                </c:pt>
              </c:numCache>
            </c:numRef>
          </c:val>
          <c:extLst>
            <c:ext xmlns:c16="http://schemas.microsoft.com/office/drawing/2014/chart" uri="{C3380CC4-5D6E-409C-BE32-E72D297353CC}">
              <c16:uniqueId val="{00000000-7FD5-4860-A1AA-DB7AB7EC5770}"/>
            </c:ext>
          </c:extLst>
        </c:ser>
        <c:ser>
          <c:idx val="1"/>
          <c:order val="1"/>
          <c:tx>
            <c:strRef>
              <c:f>POLMONE!$I$33</c:f>
              <c:strCache>
                <c:ptCount val="1"/>
                <c:pt idx="0">
                  <c:v>MASCHI 2011-2015</c:v>
                </c:pt>
              </c:strCache>
            </c:strRef>
          </c:tx>
          <c:spPr>
            <a:solidFill>
              <a:schemeClr val="accent2"/>
            </a:solidFill>
            <a:ln>
              <a:noFill/>
            </a:ln>
            <a:effectLst/>
          </c:spPr>
          <c:invertIfNegative val="0"/>
          <c:cat>
            <c:strRef>
              <c:f>POLMONE!$J$31:$AA$31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POLMONE!$J$33:$AA$33</c:f>
              <c:numCache>
                <c:formatCode>General</c:formatCode>
                <c:ptCount val="18"/>
                <c:pt idx="0">
                  <c:v>0</c:v>
                </c:pt>
                <c:pt idx="1">
                  <c:v>0</c:v>
                </c:pt>
                <c:pt idx="2">
                  <c:v>0</c:v>
                </c:pt>
                <c:pt idx="3">
                  <c:v>0</c:v>
                </c:pt>
                <c:pt idx="4">
                  <c:v>4.8600000000000003</c:v>
                </c:pt>
                <c:pt idx="5">
                  <c:v>4.62</c:v>
                </c:pt>
                <c:pt idx="6">
                  <c:v>0</c:v>
                </c:pt>
                <c:pt idx="7">
                  <c:v>0</c:v>
                </c:pt>
                <c:pt idx="8">
                  <c:v>9.7899999999999991</c:v>
                </c:pt>
                <c:pt idx="9">
                  <c:v>22.82</c:v>
                </c:pt>
                <c:pt idx="10">
                  <c:v>37.26</c:v>
                </c:pt>
                <c:pt idx="11">
                  <c:v>65.349999999999994</c:v>
                </c:pt>
                <c:pt idx="12">
                  <c:v>156.86000000000001</c:v>
                </c:pt>
                <c:pt idx="13">
                  <c:v>229.66</c:v>
                </c:pt>
                <c:pt idx="14">
                  <c:v>277.93</c:v>
                </c:pt>
                <c:pt idx="15">
                  <c:v>379.97</c:v>
                </c:pt>
                <c:pt idx="16">
                  <c:v>463.07</c:v>
                </c:pt>
                <c:pt idx="17">
                  <c:v>374.33</c:v>
                </c:pt>
              </c:numCache>
            </c:numRef>
          </c:val>
          <c:extLst>
            <c:ext xmlns:c16="http://schemas.microsoft.com/office/drawing/2014/chart" uri="{C3380CC4-5D6E-409C-BE32-E72D297353CC}">
              <c16:uniqueId val="{00000001-7FD5-4860-A1AA-DB7AB7EC5770}"/>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POLMONE!$I$36</c:f>
              <c:strCache>
                <c:ptCount val="1"/>
                <c:pt idx="0">
                  <c:v>FEMMINE 1996-2000</c:v>
                </c:pt>
              </c:strCache>
            </c:strRef>
          </c:tx>
          <c:spPr>
            <a:solidFill>
              <a:schemeClr val="accent1"/>
            </a:solidFill>
            <a:ln>
              <a:noFill/>
            </a:ln>
            <a:effectLst/>
          </c:spPr>
          <c:invertIfNegative val="0"/>
          <c:cat>
            <c:strRef>
              <c:f>POLMONE!$J$31:$AA$31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POLMONE!$J$36:$AA$36</c:f>
              <c:numCache>
                <c:formatCode>General</c:formatCode>
                <c:ptCount val="18"/>
                <c:pt idx="0">
                  <c:v>0</c:v>
                </c:pt>
                <c:pt idx="1">
                  <c:v>0</c:v>
                </c:pt>
                <c:pt idx="2">
                  <c:v>0</c:v>
                </c:pt>
                <c:pt idx="3">
                  <c:v>0</c:v>
                </c:pt>
                <c:pt idx="4">
                  <c:v>0</c:v>
                </c:pt>
                <c:pt idx="5">
                  <c:v>1.93</c:v>
                </c:pt>
                <c:pt idx="6">
                  <c:v>0</c:v>
                </c:pt>
                <c:pt idx="7">
                  <c:v>0</c:v>
                </c:pt>
                <c:pt idx="8">
                  <c:v>8.08</c:v>
                </c:pt>
                <c:pt idx="9">
                  <c:v>8.1199999999999992</c:v>
                </c:pt>
                <c:pt idx="10">
                  <c:v>22.39</c:v>
                </c:pt>
                <c:pt idx="11">
                  <c:v>22.64</c:v>
                </c:pt>
                <c:pt idx="12">
                  <c:v>32.06</c:v>
                </c:pt>
                <c:pt idx="13">
                  <c:v>40.47</c:v>
                </c:pt>
                <c:pt idx="14">
                  <c:v>60.5</c:v>
                </c:pt>
                <c:pt idx="15">
                  <c:v>70.95</c:v>
                </c:pt>
                <c:pt idx="16">
                  <c:v>92.91</c:v>
                </c:pt>
                <c:pt idx="17">
                  <c:v>38.79</c:v>
                </c:pt>
              </c:numCache>
            </c:numRef>
          </c:val>
          <c:extLst>
            <c:ext xmlns:c16="http://schemas.microsoft.com/office/drawing/2014/chart" uri="{C3380CC4-5D6E-409C-BE32-E72D297353CC}">
              <c16:uniqueId val="{00000000-F621-4CD5-A88D-080B1D0DBDC2}"/>
            </c:ext>
          </c:extLst>
        </c:ser>
        <c:ser>
          <c:idx val="1"/>
          <c:order val="1"/>
          <c:tx>
            <c:strRef>
              <c:f>POLMONE!$I$37</c:f>
              <c:strCache>
                <c:ptCount val="1"/>
                <c:pt idx="0">
                  <c:v>FEMMINE 2011-2015</c:v>
                </c:pt>
              </c:strCache>
            </c:strRef>
          </c:tx>
          <c:spPr>
            <a:solidFill>
              <a:schemeClr val="accent2"/>
            </a:solidFill>
            <a:ln>
              <a:noFill/>
            </a:ln>
            <a:effectLst/>
          </c:spPr>
          <c:invertIfNegative val="0"/>
          <c:cat>
            <c:strRef>
              <c:f>POLMONE!$J$31:$AA$31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POLMONE!$J$37:$AA$37</c:f>
              <c:numCache>
                <c:formatCode>General</c:formatCode>
                <c:ptCount val="18"/>
                <c:pt idx="0">
                  <c:v>0</c:v>
                </c:pt>
                <c:pt idx="1">
                  <c:v>0</c:v>
                </c:pt>
                <c:pt idx="2">
                  <c:v>0</c:v>
                </c:pt>
                <c:pt idx="3">
                  <c:v>0</c:v>
                </c:pt>
                <c:pt idx="4">
                  <c:v>5.0999999999999996</c:v>
                </c:pt>
                <c:pt idx="5">
                  <c:v>0</c:v>
                </c:pt>
                <c:pt idx="6">
                  <c:v>0</c:v>
                </c:pt>
                <c:pt idx="7">
                  <c:v>3.47</c:v>
                </c:pt>
                <c:pt idx="8">
                  <c:v>11.55</c:v>
                </c:pt>
                <c:pt idx="9">
                  <c:v>9.75</c:v>
                </c:pt>
                <c:pt idx="10">
                  <c:v>12.13</c:v>
                </c:pt>
                <c:pt idx="11">
                  <c:v>43.54</c:v>
                </c:pt>
                <c:pt idx="12">
                  <c:v>69.16</c:v>
                </c:pt>
                <c:pt idx="13">
                  <c:v>76.36</c:v>
                </c:pt>
                <c:pt idx="14">
                  <c:v>107.26</c:v>
                </c:pt>
                <c:pt idx="15">
                  <c:v>92.19</c:v>
                </c:pt>
                <c:pt idx="16">
                  <c:v>84.53</c:v>
                </c:pt>
                <c:pt idx="17">
                  <c:v>77.400000000000006</c:v>
                </c:pt>
              </c:numCache>
            </c:numRef>
          </c:val>
          <c:extLst>
            <c:ext xmlns:c16="http://schemas.microsoft.com/office/drawing/2014/chart" uri="{C3380CC4-5D6E-409C-BE32-E72D297353CC}">
              <c16:uniqueId val="{00000002-F621-4CD5-A88D-080B1D0DBDC2}"/>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POLMONE!$I$32</c:f>
              <c:strCache>
                <c:ptCount val="1"/>
                <c:pt idx="0">
                  <c:v>MASCHI 1996-2000</c:v>
                </c:pt>
              </c:strCache>
            </c:strRef>
          </c:tx>
          <c:spPr>
            <a:ln w="28575" cap="rnd">
              <a:solidFill>
                <a:schemeClr val="accent1"/>
              </a:solidFill>
              <a:round/>
            </a:ln>
            <a:effectLst/>
          </c:spPr>
          <c:marker>
            <c:symbol val="diamond"/>
            <c:size val="8"/>
            <c:spPr>
              <a:solidFill>
                <a:schemeClr val="accent1"/>
              </a:solidFill>
              <a:ln w="9525">
                <a:solidFill>
                  <a:schemeClr val="accent1"/>
                </a:solidFill>
              </a:ln>
              <a:effectLst/>
            </c:spPr>
          </c:marker>
          <c:cat>
            <c:strRef>
              <c:f>POLMONE!$J$31:$AA$31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POLMONE!$J$32:$AA$32</c:f>
              <c:numCache>
                <c:formatCode>General</c:formatCode>
                <c:ptCount val="18"/>
                <c:pt idx="0">
                  <c:v>0</c:v>
                </c:pt>
                <c:pt idx="1">
                  <c:v>0</c:v>
                </c:pt>
                <c:pt idx="2">
                  <c:v>0</c:v>
                </c:pt>
                <c:pt idx="3">
                  <c:v>0</c:v>
                </c:pt>
                <c:pt idx="4">
                  <c:v>0</c:v>
                </c:pt>
                <c:pt idx="5">
                  <c:v>1.87</c:v>
                </c:pt>
                <c:pt idx="6">
                  <c:v>0</c:v>
                </c:pt>
                <c:pt idx="7">
                  <c:v>1.85</c:v>
                </c:pt>
                <c:pt idx="8">
                  <c:v>11.94</c:v>
                </c:pt>
                <c:pt idx="9">
                  <c:v>24.1</c:v>
                </c:pt>
                <c:pt idx="10">
                  <c:v>67.66</c:v>
                </c:pt>
                <c:pt idx="11">
                  <c:v>118.01</c:v>
                </c:pt>
                <c:pt idx="12">
                  <c:v>234.61</c:v>
                </c:pt>
                <c:pt idx="13">
                  <c:v>366.34</c:v>
                </c:pt>
                <c:pt idx="14">
                  <c:v>458.28</c:v>
                </c:pt>
                <c:pt idx="15">
                  <c:v>431.61</c:v>
                </c:pt>
                <c:pt idx="16">
                  <c:v>458.5</c:v>
                </c:pt>
                <c:pt idx="17">
                  <c:v>290.89</c:v>
                </c:pt>
              </c:numCache>
            </c:numRef>
          </c:val>
          <c:smooth val="1"/>
          <c:extLst>
            <c:ext xmlns:c16="http://schemas.microsoft.com/office/drawing/2014/chart" uri="{C3380CC4-5D6E-409C-BE32-E72D297353CC}">
              <c16:uniqueId val="{00000000-ED02-4ED2-9BC8-C45E1309FAE0}"/>
            </c:ext>
          </c:extLst>
        </c:ser>
        <c:ser>
          <c:idx val="1"/>
          <c:order val="1"/>
          <c:tx>
            <c:strRef>
              <c:f>POLMONE!$I$33</c:f>
              <c:strCache>
                <c:ptCount val="1"/>
                <c:pt idx="0">
                  <c:v>MASCHI 2011-2015</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cat>
            <c:strRef>
              <c:f>POLMONE!$J$31:$AA$31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POLMONE!$J$33:$AA$33</c:f>
              <c:numCache>
                <c:formatCode>General</c:formatCode>
                <c:ptCount val="18"/>
                <c:pt idx="0">
                  <c:v>0</c:v>
                </c:pt>
                <c:pt idx="1">
                  <c:v>0</c:v>
                </c:pt>
                <c:pt idx="2">
                  <c:v>0</c:v>
                </c:pt>
                <c:pt idx="3">
                  <c:v>0</c:v>
                </c:pt>
                <c:pt idx="4">
                  <c:v>4.8600000000000003</c:v>
                </c:pt>
                <c:pt idx="5">
                  <c:v>4.62</c:v>
                </c:pt>
                <c:pt idx="6">
                  <c:v>0</c:v>
                </c:pt>
                <c:pt idx="7">
                  <c:v>0</c:v>
                </c:pt>
                <c:pt idx="8">
                  <c:v>9.7899999999999991</c:v>
                </c:pt>
                <c:pt idx="9">
                  <c:v>22.82</c:v>
                </c:pt>
                <c:pt idx="10">
                  <c:v>37.26</c:v>
                </c:pt>
                <c:pt idx="11">
                  <c:v>65.349999999999994</c:v>
                </c:pt>
                <c:pt idx="12">
                  <c:v>156.86000000000001</c:v>
                </c:pt>
                <c:pt idx="13">
                  <c:v>229.66</c:v>
                </c:pt>
                <c:pt idx="14">
                  <c:v>277.93</c:v>
                </c:pt>
                <c:pt idx="15">
                  <c:v>379.97</c:v>
                </c:pt>
                <c:pt idx="16">
                  <c:v>463.07</c:v>
                </c:pt>
                <c:pt idx="17">
                  <c:v>374.33</c:v>
                </c:pt>
              </c:numCache>
            </c:numRef>
          </c:val>
          <c:smooth val="1"/>
          <c:extLst>
            <c:ext xmlns:c16="http://schemas.microsoft.com/office/drawing/2014/chart" uri="{C3380CC4-5D6E-409C-BE32-E72D297353CC}">
              <c16:uniqueId val="{00000001-ED02-4ED2-9BC8-C45E1309FAE0}"/>
            </c:ext>
          </c:extLst>
        </c:ser>
        <c:ser>
          <c:idx val="2"/>
          <c:order val="2"/>
          <c:tx>
            <c:strRef>
              <c:f>POLMONE!$I$36</c:f>
              <c:strCache>
                <c:ptCount val="1"/>
                <c:pt idx="0">
                  <c:v>FEMMINE 1996-2000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POLMONE!$J$31:$AA$31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POLMONE!$J$36:$AA$36</c:f>
              <c:numCache>
                <c:formatCode>General</c:formatCode>
                <c:ptCount val="18"/>
                <c:pt idx="0">
                  <c:v>0</c:v>
                </c:pt>
                <c:pt idx="1">
                  <c:v>0</c:v>
                </c:pt>
                <c:pt idx="2">
                  <c:v>0</c:v>
                </c:pt>
                <c:pt idx="3">
                  <c:v>0</c:v>
                </c:pt>
                <c:pt idx="4">
                  <c:v>0</c:v>
                </c:pt>
                <c:pt idx="5">
                  <c:v>1.93</c:v>
                </c:pt>
                <c:pt idx="6">
                  <c:v>0</c:v>
                </c:pt>
                <c:pt idx="7">
                  <c:v>0</c:v>
                </c:pt>
                <c:pt idx="8">
                  <c:v>8.08</c:v>
                </c:pt>
                <c:pt idx="9">
                  <c:v>8.1199999999999992</c:v>
                </c:pt>
                <c:pt idx="10">
                  <c:v>22.39</c:v>
                </c:pt>
                <c:pt idx="11">
                  <c:v>22.64</c:v>
                </c:pt>
                <c:pt idx="12">
                  <c:v>32.06</c:v>
                </c:pt>
                <c:pt idx="13">
                  <c:v>40.47</c:v>
                </c:pt>
                <c:pt idx="14">
                  <c:v>60.5</c:v>
                </c:pt>
                <c:pt idx="15">
                  <c:v>70.95</c:v>
                </c:pt>
                <c:pt idx="16">
                  <c:v>92.91</c:v>
                </c:pt>
                <c:pt idx="17">
                  <c:v>38.79</c:v>
                </c:pt>
              </c:numCache>
            </c:numRef>
          </c:val>
          <c:smooth val="1"/>
          <c:extLst>
            <c:ext xmlns:c16="http://schemas.microsoft.com/office/drawing/2014/chart" uri="{C3380CC4-5D6E-409C-BE32-E72D297353CC}">
              <c16:uniqueId val="{00000002-ED02-4ED2-9BC8-C45E1309FAE0}"/>
            </c:ext>
          </c:extLst>
        </c:ser>
        <c:ser>
          <c:idx val="3"/>
          <c:order val="3"/>
          <c:tx>
            <c:strRef>
              <c:f>POLMONE!$I$37</c:f>
              <c:strCache>
                <c:ptCount val="1"/>
                <c:pt idx="0">
                  <c:v>FEMMINE 2011-2015</c:v>
                </c:pt>
              </c:strCache>
            </c:strRef>
          </c:tx>
          <c:spPr>
            <a:ln w="28575" cap="rnd">
              <a:solidFill>
                <a:schemeClr val="accent4"/>
              </a:solidFill>
              <a:round/>
            </a:ln>
            <a:effectLst/>
          </c:spPr>
          <c:marker>
            <c:symbol val="circle"/>
            <c:size val="8"/>
            <c:spPr>
              <a:solidFill>
                <a:schemeClr val="accent4"/>
              </a:solidFill>
              <a:ln w="9525">
                <a:solidFill>
                  <a:schemeClr val="accent4"/>
                </a:solidFill>
              </a:ln>
              <a:effectLst/>
            </c:spPr>
          </c:marker>
          <c:cat>
            <c:strRef>
              <c:f>POLMONE!$J$31:$AA$31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POLMONE!$J$37:$AA$37</c:f>
              <c:numCache>
                <c:formatCode>General</c:formatCode>
                <c:ptCount val="18"/>
                <c:pt idx="0">
                  <c:v>0</c:v>
                </c:pt>
                <c:pt idx="1">
                  <c:v>0</c:v>
                </c:pt>
                <c:pt idx="2">
                  <c:v>0</c:v>
                </c:pt>
                <c:pt idx="3">
                  <c:v>0</c:v>
                </c:pt>
                <c:pt idx="4">
                  <c:v>5.0999999999999996</c:v>
                </c:pt>
                <c:pt idx="5">
                  <c:v>0</c:v>
                </c:pt>
                <c:pt idx="6">
                  <c:v>0</c:v>
                </c:pt>
                <c:pt idx="7">
                  <c:v>3.47</c:v>
                </c:pt>
                <c:pt idx="8">
                  <c:v>11.55</c:v>
                </c:pt>
                <c:pt idx="9">
                  <c:v>9.75</c:v>
                </c:pt>
                <c:pt idx="10">
                  <c:v>12.13</c:v>
                </c:pt>
                <c:pt idx="11">
                  <c:v>43.54</c:v>
                </c:pt>
                <c:pt idx="12">
                  <c:v>69.16</c:v>
                </c:pt>
                <c:pt idx="13">
                  <c:v>76.36</c:v>
                </c:pt>
                <c:pt idx="14">
                  <c:v>107.26</c:v>
                </c:pt>
                <c:pt idx="15">
                  <c:v>92.19</c:v>
                </c:pt>
                <c:pt idx="16">
                  <c:v>84.53</c:v>
                </c:pt>
                <c:pt idx="17">
                  <c:v>77.400000000000006</c:v>
                </c:pt>
              </c:numCache>
            </c:numRef>
          </c:val>
          <c:smooth val="1"/>
          <c:extLst>
            <c:ext xmlns:c16="http://schemas.microsoft.com/office/drawing/2014/chart" uri="{C3380CC4-5D6E-409C-BE32-E72D297353CC}">
              <c16:uniqueId val="{00000003-ED02-4ED2-9BC8-C45E1309FAE0}"/>
            </c:ext>
          </c:extLst>
        </c:ser>
        <c:dLbls>
          <c:showLegendKey val="0"/>
          <c:showVal val="0"/>
          <c:showCatName val="0"/>
          <c:showSerName val="0"/>
          <c:showPercent val="0"/>
          <c:showBubbleSize val="0"/>
        </c:dLbls>
        <c:marker val="1"/>
        <c:smooth val="0"/>
        <c:axId val="1756742271"/>
        <c:axId val="1756744767"/>
      </c:lineChart>
      <c:catAx>
        <c:axId val="1756742271"/>
        <c:scaling>
          <c:orientation val="minMax"/>
        </c:scaling>
        <c:delete val="0"/>
        <c:axPos val="b"/>
        <c:numFmt formatCode="General" sourceLinked="1"/>
        <c:majorTickMark val="in"/>
        <c:minorTickMark val="cross"/>
        <c:tickLblPos val="nextTo"/>
        <c:spPr>
          <a:noFill/>
          <a:ln w="9525" cap="flat" cmpd="sng" algn="ctr">
            <a:solidFill>
              <a:schemeClr val="tx1">
                <a:lumMod val="50000"/>
                <a:lumOff val="50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4767"/>
        <c:crosses val="autoZero"/>
        <c:auto val="1"/>
        <c:lblAlgn val="ctr"/>
        <c:lblOffset val="100"/>
        <c:noMultiLvlLbl val="0"/>
      </c:catAx>
      <c:valAx>
        <c:axId val="17567447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2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US" sz="1200"/>
              <a:t>POLMONE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spPr>
              <a:pattFill prst="pct5">
                <a:fgClr>
                  <a:schemeClr val="accent1">
                    <a:lumMod val="40000"/>
                    <a:lumOff val="60000"/>
                  </a:schemeClr>
                </a:fgClr>
                <a:bgClr>
                  <a:schemeClr val="accent1">
                    <a:lumMod val="75000"/>
                  </a:schemeClr>
                </a:bgClr>
              </a:pattFill>
              <a:ln w="9525" cap="flat" cmpd="sng" algn="ctr">
                <a:solidFill>
                  <a:schemeClr val="lt1">
                    <a:alpha val="50000"/>
                  </a:schemeClr>
                </a:solidFill>
                <a:round/>
              </a:ln>
              <a:effectLst/>
            </c:spPr>
            <c:extLst>
              <c:ext xmlns:c16="http://schemas.microsoft.com/office/drawing/2014/chart" uri="{C3380CC4-5D6E-409C-BE32-E72D297353CC}">
                <c16:uniqueId val="{00000002-9149-4F27-9C3B-F1A51EEFC69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108.3</c:v>
              </c:pt>
              <c:pt idx="1">
                <c:v>81.8</c:v>
              </c:pt>
              <c:pt idx="2">
                <c:v>100</c:v>
              </c:pt>
              <c:pt idx="3">
                <c:v>107</c:v>
              </c:pt>
              <c:pt idx="4">
                <c:v>103.3</c:v>
              </c:pt>
            </c:numLit>
          </c:val>
          <c:extLst>
            <c:ext xmlns:c16="http://schemas.microsoft.com/office/drawing/2014/chart" uri="{C3380CC4-5D6E-409C-BE32-E72D297353CC}">
              <c16:uniqueId val="{00000000-9149-4F27-9C3B-F1A51EEFC698}"/>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US" sz="1200"/>
              <a:t>POLMONE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2"/>
            </a:solidFill>
            <a:ln w="9525" cap="flat" cmpd="sng" algn="ctr">
              <a:solidFill>
                <a:srgbClr val="FF7C80"/>
              </a:solidFill>
              <a:round/>
            </a:ln>
            <a:effectLst/>
          </c:spPr>
          <c:invertIfNegative val="0"/>
          <c:dPt>
            <c:idx val="2"/>
            <c:invertIfNegative val="0"/>
            <c:bubble3D val="0"/>
            <c:spPr>
              <a:pattFill prst="pct5">
                <a:fgClr>
                  <a:schemeClr val="accent2">
                    <a:lumMod val="40000"/>
                    <a:lumOff val="60000"/>
                  </a:schemeClr>
                </a:fgClr>
                <a:bgClr>
                  <a:schemeClr val="accent2">
                    <a:lumMod val="75000"/>
                  </a:schemeClr>
                </a:bgClr>
              </a:pattFill>
              <a:ln w="9525" cap="flat" cmpd="sng" algn="ctr">
                <a:solidFill>
                  <a:srgbClr val="FF7C80"/>
                </a:solidFill>
                <a:round/>
              </a:ln>
              <a:effectLst/>
            </c:spPr>
            <c:extLst>
              <c:ext xmlns:c16="http://schemas.microsoft.com/office/drawing/2014/chart" uri="{C3380CC4-5D6E-409C-BE32-E72D297353CC}">
                <c16:uniqueId val="{00000002-910C-4758-803E-95C70D38ED2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17.600000000000001</c:v>
              </c:pt>
              <c:pt idx="1">
                <c:v>27.2</c:v>
              </c:pt>
              <c:pt idx="2">
                <c:v>30.5</c:v>
              </c:pt>
              <c:pt idx="3">
                <c:v>35.1</c:v>
              </c:pt>
              <c:pt idx="4">
                <c:v>22</c:v>
              </c:pt>
            </c:numLit>
          </c:val>
          <c:extLst>
            <c:ext xmlns:c16="http://schemas.microsoft.com/office/drawing/2014/chart" uri="{C3380CC4-5D6E-409C-BE32-E72D297353CC}">
              <c16:uniqueId val="{00000000-910C-4758-803E-95C70D38ED2F}"/>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POLMONE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lineChart>
        <c:grouping val="standard"/>
        <c:varyColors val="0"/>
        <c:ser>
          <c:idx val="0"/>
          <c:order val="0"/>
          <c:tx>
            <c:v>0-49</c:v>
          </c:tx>
          <c:spPr>
            <a:ln w="28575" cap="rnd">
              <a:solidFill>
                <a:schemeClr val="accent5">
                  <a:lumMod val="60000"/>
                  <a:lumOff val="40000"/>
                </a:schemeClr>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6.73</c:v>
              </c:pt>
              <c:pt idx="1">
                <c:v>2.2999999999999998</c:v>
              </c:pt>
              <c:pt idx="2">
                <c:v>1.1499999999999999</c:v>
              </c:pt>
              <c:pt idx="3">
                <c:v>7.97</c:v>
              </c:pt>
              <c:pt idx="4">
                <c:v>4.41</c:v>
              </c:pt>
              <c:pt idx="6">
                <c:v>6.57</c:v>
              </c:pt>
              <c:pt idx="7">
                <c:v>1.88</c:v>
              </c:pt>
              <c:pt idx="8">
                <c:v>8.17</c:v>
              </c:pt>
              <c:pt idx="9">
                <c:v>5.57</c:v>
              </c:pt>
              <c:pt idx="10">
                <c:v>1.1299999999999999</c:v>
              </c:pt>
            </c:numLit>
          </c:val>
          <c:smooth val="0"/>
          <c:extLst>
            <c:ext xmlns:c16="http://schemas.microsoft.com/office/drawing/2014/chart" uri="{C3380CC4-5D6E-409C-BE32-E72D297353CC}">
              <c16:uniqueId val="{00000000-71DA-467C-A4ED-33BDA1CB96C7}"/>
            </c:ext>
          </c:extLst>
        </c:ser>
        <c:ser>
          <c:idx val="1"/>
          <c:order val="1"/>
          <c:tx>
            <c:v>50-69</c:v>
          </c:tx>
          <c:spPr>
            <a:ln w="28575" cap="rnd">
              <a:solidFill>
                <a:srgbClr val="00B0F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209.6</c:v>
              </c:pt>
              <c:pt idx="1">
                <c:v>173.77</c:v>
              </c:pt>
              <c:pt idx="2">
                <c:v>211.86</c:v>
              </c:pt>
              <c:pt idx="3">
                <c:v>175.82</c:v>
              </c:pt>
              <c:pt idx="4">
                <c:v>165.2</c:v>
              </c:pt>
              <c:pt idx="6">
                <c:v>114.02</c:v>
              </c:pt>
              <c:pt idx="7">
                <c:v>123.49</c:v>
              </c:pt>
              <c:pt idx="8">
                <c:v>145.69</c:v>
              </c:pt>
              <c:pt idx="9">
                <c:v>124.62</c:v>
              </c:pt>
              <c:pt idx="10">
                <c:v>71.97</c:v>
              </c:pt>
            </c:numLit>
          </c:val>
          <c:smooth val="0"/>
          <c:extLst>
            <c:ext xmlns:c16="http://schemas.microsoft.com/office/drawing/2014/chart" uri="{C3380CC4-5D6E-409C-BE32-E72D297353CC}">
              <c16:uniqueId val="{00000001-71DA-467C-A4ED-33BDA1CB96C7}"/>
            </c:ext>
          </c:extLst>
        </c:ser>
        <c:ser>
          <c:idx val="2"/>
          <c:order val="2"/>
          <c:tx>
            <c:v>70+</c:v>
          </c:tx>
          <c:spPr>
            <a:ln w="28575" cap="rnd">
              <a:solidFill>
                <a:schemeClr val="accent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556.99</c:v>
              </c:pt>
              <c:pt idx="1">
                <c:v>367.65</c:v>
              </c:pt>
              <c:pt idx="2">
                <c:v>400</c:v>
              </c:pt>
              <c:pt idx="3">
                <c:v>387.47</c:v>
              </c:pt>
              <c:pt idx="4">
                <c:v>411.19</c:v>
              </c:pt>
              <c:pt idx="6">
                <c:v>429.09</c:v>
              </c:pt>
              <c:pt idx="7">
                <c:v>425.51</c:v>
              </c:pt>
              <c:pt idx="8">
                <c:v>309.32</c:v>
              </c:pt>
              <c:pt idx="9">
                <c:v>321.26</c:v>
              </c:pt>
              <c:pt idx="10">
                <c:v>302.72000000000003</c:v>
              </c:pt>
            </c:numLit>
          </c:val>
          <c:smooth val="0"/>
          <c:extLst>
            <c:ext xmlns:c16="http://schemas.microsoft.com/office/drawing/2014/chart" uri="{C3380CC4-5D6E-409C-BE32-E72D297353CC}">
              <c16:uniqueId val="{00000002-71DA-467C-A4ED-33BDA1CB96C7}"/>
            </c:ext>
          </c:extLst>
        </c:ser>
        <c:ser>
          <c:idx val="3"/>
          <c:order val="3"/>
          <c:tx>
            <c:v>0-70+</c:v>
          </c:tx>
          <c:spPr>
            <a:ln w="28575" cap="rnd">
              <a:solidFill>
                <a:schemeClr val="tx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134.47999999999999</c:v>
              </c:pt>
              <c:pt idx="1">
                <c:v>96.32</c:v>
              </c:pt>
              <c:pt idx="2">
                <c:v>109.67</c:v>
              </c:pt>
              <c:pt idx="3">
                <c:v>103.06</c:v>
              </c:pt>
              <c:pt idx="4">
                <c:v>101.56</c:v>
              </c:pt>
              <c:pt idx="6">
                <c:v>92.59</c:v>
              </c:pt>
              <c:pt idx="7">
                <c:v>91.59</c:v>
              </c:pt>
              <c:pt idx="8">
                <c:v>84.71</c:v>
              </c:pt>
              <c:pt idx="9">
                <c:v>79.53</c:v>
              </c:pt>
              <c:pt idx="10">
                <c:v>61.06</c:v>
              </c:pt>
            </c:numLit>
          </c:val>
          <c:smooth val="0"/>
          <c:extLst>
            <c:ext xmlns:c16="http://schemas.microsoft.com/office/drawing/2014/chart" uri="{C3380CC4-5D6E-409C-BE32-E72D297353CC}">
              <c16:uniqueId val="{00000003-71DA-467C-A4ED-33BDA1CB96C7}"/>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US" sz="1200"/>
              <a:t>TUTTI I TUMORI</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1">
                <a:alpha val="85000"/>
              </a:schemeClr>
            </a:solidFill>
            <a:ln w="9525" cap="flat" cmpd="sng" algn="ctr">
              <a:solidFill>
                <a:schemeClr val="accent1"/>
              </a:solidFill>
              <a:round/>
            </a:ln>
            <a:effectLst/>
          </c:spPr>
          <c:invertIfNegative val="0"/>
          <c:dPt>
            <c:idx val="0"/>
            <c:invertIfNegative val="0"/>
            <c:bubble3D val="0"/>
            <c:spPr>
              <a:solidFill>
                <a:schemeClr val="accent1">
                  <a:alpha val="85000"/>
                </a:schemeClr>
              </a:solidFill>
              <a:ln w="9525" cap="flat" cmpd="sng" algn="ctr">
                <a:solidFill>
                  <a:schemeClr val="accent1"/>
                </a:solidFill>
                <a:round/>
              </a:ln>
              <a:effectLst/>
            </c:spPr>
            <c:extLst>
              <c:ext xmlns:c16="http://schemas.microsoft.com/office/drawing/2014/chart" uri="{C3380CC4-5D6E-409C-BE32-E72D297353CC}">
                <c16:uniqueId val="{00000001-8EAB-461D-96E8-24E39DE6AF87}"/>
              </c:ext>
            </c:extLst>
          </c:dPt>
          <c:dPt>
            <c:idx val="1"/>
            <c:invertIfNegative val="0"/>
            <c:bubble3D val="0"/>
            <c:spPr>
              <a:solidFill>
                <a:schemeClr val="accent1">
                  <a:alpha val="85000"/>
                </a:schemeClr>
              </a:solidFill>
              <a:ln w="9525" cap="flat" cmpd="sng" algn="ctr">
                <a:solidFill>
                  <a:schemeClr val="accent1"/>
                </a:solidFill>
                <a:round/>
              </a:ln>
              <a:effectLst/>
            </c:spPr>
            <c:extLst>
              <c:ext xmlns:c16="http://schemas.microsoft.com/office/drawing/2014/chart" uri="{C3380CC4-5D6E-409C-BE32-E72D297353CC}">
                <c16:uniqueId val="{00000003-8EAB-461D-96E8-24E39DE6AF87}"/>
              </c:ext>
            </c:extLst>
          </c:dPt>
          <c:dPt>
            <c:idx val="2"/>
            <c:invertIfNegative val="0"/>
            <c:bubble3D val="0"/>
            <c:spPr>
              <a:pattFill prst="pct5">
                <a:fgClr>
                  <a:schemeClr val="accent1">
                    <a:lumMod val="40000"/>
                    <a:lumOff val="60000"/>
                  </a:schemeClr>
                </a:fgClr>
                <a:bgClr>
                  <a:schemeClr val="accent1">
                    <a:lumMod val="75000"/>
                  </a:schemeClr>
                </a:bgClr>
              </a:pattFill>
              <a:ln w="9525" cap="flat" cmpd="sng" algn="ctr">
                <a:solidFill>
                  <a:schemeClr val="accent1"/>
                </a:solidFill>
                <a:round/>
              </a:ln>
              <a:effectLst/>
            </c:spPr>
            <c:extLst>
              <c:ext xmlns:c16="http://schemas.microsoft.com/office/drawing/2014/chart" uri="{C3380CC4-5D6E-409C-BE32-E72D297353CC}">
                <c16:uniqueId val="{00000005-8EAB-461D-96E8-24E39DE6AF87}"/>
              </c:ext>
            </c:extLst>
          </c:dPt>
          <c:dPt>
            <c:idx val="3"/>
            <c:invertIfNegative val="0"/>
            <c:bubble3D val="0"/>
            <c:spPr>
              <a:solidFill>
                <a:schemeClr val="accent1">
                  <a:alpha val="85000"/>
                </a:schemeClr>
              </a:solidFill>
              <a:ln w="9525" cap="flat" cmpd="sng" algn="ctr">
                <a:solidFill>
                  <a:schemeClr val="accent1"/>
                </a:solidFill>
                <a:round/>
              </a:ln>
              <a:effectLst/>
            </c:spPr>
            <c:extLst>
              <c:ext xmlns:c16="http://schemas.microsoft.com/office/drawing/2014/chart" uri="{C3380CC4-5D6E-409C-BE32-E72D297353CC}">
                <c16:uniqueId val="{00000007-8EAB-461D-96E8-24E39DE6AF87}"/>
              </c:ext>
            </c:extLst>
          </c:dPt>
          <c:dPt>
            <c:idx val="4"/>
            <c:invertIfNegative val="0"/>
            <c:bubble3D val="0"/>
            <c:spPr>
              <a:solidFill>
                <a:schemeClr val="accent1">
                  <a:alpha val="85000"/>
                </a:schemeClr>
              </a:solidFill>
              <a:ln w="9525" cap="flat" cmpd="sng" algn="ctr">
                <a:solidFill>
                  <a:schemeClr val="accent1"/>
                </a:solidFill>
                <a:round/>
              </a:ln>
              <a:effectLst/>
            </c:spPr>
            <c:extLst>
              <c:ext xmlns:c16="http://schemas.microsoft.com/office/drawing/2014/chart" uri="{C3380CC4-5D6E-409C-BE32-E72D297353CC}">
                <c16:uniqueId val="{00000009-8EAB-461D-96E8-24E39DE6AF8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741.9</c:v>
              </c:pt>
              <c:pt idx="1">
                <c:v>704.7</c:v>
              </c:pt>
              <c:pt idx="2">
                <c:v>699</c:v>
              </c:pt>
              <c:pt idx="3">
                <c:v>730</c:v>
              </c:pt>
              <c:pt idx="4">
                <c:v>631.1</c:v>
              </c:pt>
            </c:numLit>
          </c:val>
          <c:extLst>
            <c:ext xmlns:c16="http://schemas.microsoft.com/office/drawing/2014/chart" uri="{C3380CC4-5D6E-409C-BE32-E72D297353CC}">
              <c16:uniqueId val="{0000000A-8EAB-461D-96E8-24E39DE6AF87}"/>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POLMONE</a:t>
            </a:r>
          </a:p>
        </c:rich>
      </c:tx>
      <c:overlay val="0"/>
      <c:spPr>
        <a:noFill/>
        <a:ln>
          <a:noFill/>
        </a:ln>
        <a:effectLst/>
      </c:spPr>
    </c:title>
    <c:autoTitleDeleted val="0"/>
    <c:plotArea>
      <c:layout/>
      <c:lineChart>
        <c:grouping val="standard"/>
        <c:varyColors val="0"/>
        <c:ser>
          <c:idx val="4"/>
          <c:order val="0"/>
          <c:tx>
            <c:v>0-49</c:v>
          </c:tx>
          <c:spPr>
            <a:ln w="28575">
              <a:solidFill>
                <a:schemeClr val="accent2"/>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1.17</c:v>
              </c:pt>
              <c:pt idx="1">
                <c:v>1.1599999999999999</c:v>
              </c:pt>
              <c:pt idx="2">
                <c:v>2.3199999999999998</c:v>
              </c:pt>
              <c:pt idx="3">
                <c:v>4.42</c:v>
              </c:pt>
              <c:pt idx="4">
                <c:v>1.1599999999999999</c:v>
              </c:pt>
              <c:pt idx="6">
                <c:v>3.79</c:v>
              </c:pt>
              <c:pt idx="7">
                <c:v>6</c:v>
              </c:pt>
              <c:pt idx="8">
                <c:v>4.99</c:v>
              </c:pt>
              <c:pt idx="9">
                <c:v>1.01</c:v>
              </c:pt>
              <c:pt idx="10">
                <c:v>0.96</c:v>
              </c:pt>
            </c:numLit>
          </c:val>
          <c:smooth val="0"/>
          <c:extLst>
            <c:ext xmlns:c16="http://schemas.microsoft.com/office/drawing/2014/chart" uri="{C3380CC4-5D6E-409C-BE32-E72D297353CC}">
              <c16:uniqueId val="{00000000-A398-42D0-A128-9273A5795D49}"/>
            </c:ext>
          </c:extLst>
        </c:ser>
        <c:ser>
          <c:idx val="5"/>
          <c:order val="1"/>
          <c:tx>
            <c:v>50-69</c:v>
          </c:tx>
          <c:spPr>
            <a:ln w="28575">
              <a:solidFill>
                <a:srgbClr val="FF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35.47</c:v>
              </c:pt>
              <c:pt idx="1">
                <c:v>20.22</c:v>
              </c:pt>
              <c:pt idx="2">
                <c:v>32.909999999999997</c:v>
              </c:pt>
              <c:pt idx="3">
                <c:v>30.67</c:v>
              </c:pt>
              <c:pt idx="4">
                <c:v>25.58</c:v>
              </c:pt>
              <c:pt idx="6">
                <c:v>47.8</c:v>
              </c:pt>
              <c:pt idx="7">
                <c:v>29.41</c:v>
              </c:pt>
              <c:pt idx="8">
                <c:v>75.48</c:v>
              </c:pt>
              <c:pt idx="9">
                <c:v>47.76</c:v>
              </c:pt>
              <c:pt idx="10">
                <c:v>39.82</c:v>
              </c:pt>
            </c:numLit>
          </c:val>
          <c:smooth val="0"/>
          <c:extLst>
            <c:ext xmlns:c16="http://schemas.microsoft.com/office/drawing/2014/chart" uri="{C3380CC4-5D6E-409C-BE32-E72D297353CC}">
              <c16:uniqueId val="{00000001-A398-42D0-A128-9273A5795D49}"/>
            </c:ext>
          </c:extLst>
        </c:ser>
        <c:ser>
          <c:idx val="6"/>
          <c:order val="2"/>
          <c:tx>
            <c:v>70+</c:v>
          </c:tx>
          <c:spPr>
            <a:ln w="28575">
              <a:solidFill>
                <a:srgbClr val="C0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47.04</c:v>
              </c:pt>
              <c:pt idx="1">
                <c:v>63.65</c:v>
              </c:pt>
              <c:pt idx="2">
                <c:v>54.89</c:v>
              </c:pt>
              <c:pt idx="3">
                <c:v>72.290000000000006</c:v>
              </c:pt>
              <c:pt idx="4">
                <c:v>90.45</c:v>
              </c:pt>
              <c:pt idx="6">
                <c:v>90.9</c:v>
              </c:pt>
              <c:pt idx="7">
                <c:v>87.11</c:v>
              </c:pt>
              <c:pt idx="8">
                <c:v>103.54</c:v>
              </c:pt>
              <c:pt idx="9">
                <c:v>97.57</c:v>
              </c:pt>
              <c:pt idx="10">
                <c:v>91.27</c:v>
              </c:pt>
            </c:numLit>
          </c:val>
          <c:smooth val="0"/>
          <c:extLst>
            <c:ext xmlns:c16="http://schemas.microsoft.com/office/drawing/2014/chart" uri="{C3380CC4-5D6E-409C-BE32-E72D297353CC}">
              <c16:uniqueId val="{00000002-A398-42D0-A128-9273A5795D49}"/>
            </c:ext>
          </c:extLst>
        </c:ser>
        <c:ser>
          <c:idx val="7"/>
          <c:order val="3"/>
          <c:tx>
            <c:v>0-70+</c:v>
          </c:tx>
          <c:spPr>
            <a:ln w="28575">
              <a:solidFill>
                <a:schemeClr val="tx2"/>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16.170000000000002</c:v>
              </c:pt>
              <c:pt idx="1">
                <c:v>14.67</c:v>
              </c:pt>
              <c:pt idx="2">
                <c:v>17.329999999999998</c:v>
              </c:pt>
              <c:pt idx="3">
                <c:v>20.48</c:v>
              </c:pt>
              <c:pt idx="4">
                <c:v>19.77</c:v>
              </c:pt>
              <c:pt idx="6">
                <c:v>26.99</c:v>
              </c:pt>
              <c:pt idx="7">
                <c:v>23.2</c:v>
              </c:pt>
              <c:pt idx="8">
                <c:v>36.409999999999997</c:v>
              </c:pt>
              <c:pt idx="9">
                <c:v>26.21</c:v>
              </c:pt>
              <c:pt idx="10">
                <c:v>23.31</c:v>
              </c:pt>
            </c:numLit>
          </c:val>
          <c:smooth val="0"/>
          <c:extLst>
            <c:ext xmlns:c16="http://schemas.microsoft.com/office/drawing/2014/chart" uri="{C3380CC4-5D6E-409C-BE32-E72D297353CC}">
              <c16:uniqueId val="{00000003-A398-42D0-A128-9273A5795D49}"/>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MELANOMA 1996-2000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MELANOMA!$I$5</c:f>
              <c:strCache>
                <c:ptCount val="1"/>
                <c:pt idx="0">
                  <c:v>MASCHI </c:v>
                </c:pt>
              </c:strCache>
            </c:strRef>
          </c:tx>
          <c:spPr>
            <a:solidFill>
              <a:schemeClr val="accent1"/>
            </a:solidFill>
            <a:ln>
              <a:noFill/>
            </a:ln>
            <a:effectLst/>
          </c:spPr>
          <c:invertIfNegative val="0"/>
          <c:cat>
            <c:strRef>
              <c:f>MELANOMA!$J$4:$AA$4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MELANOMA!$J$5:$AA$5</c:f>
              <c:numCache>
                <c:formatCode>General</c:formatCode>
                <c:ptCount val="18"/>
                <c:pt idx="0">
                  <c:v>0</c:v>
                </c:pt>
                <c:pt idx="1">
                  <c:v>0</c:v>
                </c:pt>
                <c:pt idx="2">
                  <c:v>0</c:v>
                </c:pt>
                <c:pt idx="3">
                  <c:v>2.56</c:v>
                </c:pt>
                <c:pt idx="4">
                  <c:v>8.52</c:v>
                </c:pt>
                <c:pt idx="5">
                  <c:v>5.61</c:v>
                </c:pt>
                <c:pt idx="6">
                  <c:v>8.8000000000000007</c:v>
                </c:pt>
                <c:pt idx="7">
                  <c:v>5.55</c:v>
                </c:pt>
                <c:pt idx="8">
                  <c:v>15.91</c:v>
                </c:pt>
                <c:pt idx="9">
                  <c:v>16.059999999999999</c:v>
                </c:pt>
                <c:pt idx="10">
                  <c:v>18.670000000000002</c:v>
                </c:pt>
                <c:pt idx="11">
                  <c:v>21.85</c:v>
                </c:pt>
                <c:pt idx="12">
                  <c:v>23.9</c:v>
                </c:pt>
                <c:pt idx="13">
                  <c:v>36.409999999999997</c:v>
                </c:pt>
                <c:pt idx="14">
                  <c:v>36.04</c:v>
                </c:pt>
                <c:pt idx="15">
                  <c:v>26.74</c:v>
                </c:pt>
                <c:pt idx="16">
                  <c:v>29.77</c:v>
                </c:pt>
                <c:pt idx="17">
                  <c:v>32.32</c:v>
                </c:pt>
              </c:numCache>
            </c:numRef>
          </c:val>
          <c:extLst>
            <c:ext xmlns:c16="http://schemas.microsoft.com/office/drawing/2014/chart" uri="{C3380CC4-5D6E-409C-BE32-E72D297353CC}">
              <c16:uniqueId val="{00000000-97E0-41A4-AD09-BED6AC0EC1AB}"/>
            </c:ext>
          </c:extLst>
        </c:ser>
        <c:ser>
          <c:idx val="1"/>
          <c:order val="1"/>
          <c:tx>
            <c:strRef>
              <c:f>MELANOMA!$I$6</c:f>
              <c:strCache>
                <c:ptCount val="1"/>
                <c:pt idx="0">
                  <c:v>FEMMINE </c:v>
                </c:pt>
              </c:strCache>
            </c:strRef>
          </c:tx>
          <c:spPr>
            <a:solidFill>
              <a:schemeClr val="accent2"/>
            </a:solidFill>
            <a:ln>
              <a:noFill/>
            </a:ln>
            <a:effectLst/>
          </c:spPr>
          <c:invertIfNegative val="0"/>
          <c:cat>
            <c:strRef>
              <c:f>MELANOMA!$J$4:$AA$4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MELANOMA!$J$6:$AA$6</c:f>
              <c:numCache>
                <c:formatCode>General</c:formatCode>
                <c:ptCount val="18"/>
                <c:pt idx="0">
                  <c:v>0</c:v>
                </c:pt>
                <c:pt idx="1">
                  <c:v>0</c:v>
                </c:pt>
                <c:pt idx="2">
                  <c:v>0</c:v>
                </c:pt>
                <c:pt idx="3">
                  <c:v>0</c:v>
                </c:pt>
                <c:pt idx="4">
                  <c:v>6.46</c:v>
                </c:pt>
                <c:pt idx="5">
                  <c:v>15.41</c:v>
                </c:pt>
                <c:pt idx="6">
                  <c:v>16.38</c:v>
                </c:pt>
                <c:pt idx="7">
                  <c:v>11.32</c:v>
                </c:pt>
                <c:pt idx="8">
                  <c:v>38.36</c:v>
                </c:pt>
                <c:pt idx="9">
                  <c:v>20.29</c:v>
                </c:pt>
                <c:pt idx="10">
                  <c:v>15.67</c:v>
                </c:pt>
                <c:pt idx="11">
                  <c:v>20.59</c:v>
                </c:pt>
                <c:pt idx="12">
                  <c:v>22.04</c:v>
                </c:pt>
                <c:pt idx="13">
                  <c:v>30.35</c:v>
                </c:pt>
                <c:pt idx="14">
                  <c:v>14.6</c:v>
                </c:pt>
                <c:pt idx="15">
                  <c:v>27.29</c:v>
                </c:pt>
                <c:pt idx="16">
                  <c:v>37.17</c:v>
                </c:pt>
                <c:pt idx="17">
                  <c:v>23.27</c:v>
                </c:pt>
              </c:numCache>
            </c:numRef>
          </c:val>
          <c:extLst>
            <c:ext xmlns:c16="http://schemas.microsoft.com/office/drawing/2014/chart" uri="{C3380CC4-5D6E-409C-BE32-E72D297353CC}">
              <c16:uniqueId val="{00000001-97E0-41A4-AD09-BED6AC0EC1AB}"/>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MELANOMA 2011-2015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MELANOMA!$I$10</c:f>
              <c:strCache>
                <c:ptCount val="1"/>
                <c:pt idx="0">
                  <c:v>MASCHI</c:v>
                </c:pt>
              </c:strCache>
            </c:strRef>
          </c:tx>
          <c:spPr>
            <a:solidFill>
              <a:schemeClr val="accent1"/>
            </a:solidFill>
            <a:ln>
              <a:noFill/>
            </a:ln>
            <a:effectLst/>
          </c:spPr>
          <c:invertIfNegative val="0"/>
          <c:cat>
            <c:strRef>
              <c:f>MELANOMA!$J$4:$AA$4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MELANOMA!$J$10:$AA$10</c:f>
              <c:numCache>
                <c:formatCode>General</c:formatCode>
                <c:ptCount val="18"/>
                <c:pt idx="0">
                  <c:v>0</c:v>
                </c:pt>
                <c:pt idx="1">
                  <c:v>0</c:v>
                </c:pt>
                <c:pt idx="2">
                  <c:v>0</c:v>
                </c:pt>
                <c:pt idx="3">
                  <c:v>0</c:v>
                </c:pt>
                <c:pt idx="4">
                  <c:v>2.4300000000000002</c:v>
                </c:pt>
                <c:pt idx="5">
                  <c:v>6.93</c:v>
                </c:pt>
                <c:pt idx="6">
                  <c:v>14.17</c:v>
                </c:pt>
                <c:pt idx="7">
                  <c:v>24.28</c:v>
                </c:pt>
                <c:pt idx="8">
                  <c:v>14.68</c:v>
                </c:pt>
                <c:pt idx="9">
                  <c:v>19.559999999999999</c:v>
                </c:pt>
                <c:pt idx="10">
                  <c:v>17.739999999999998</c:v>
                </c:pt>
                <c:pt idx="11">
                  <c:v>35.64</c:v>
                </c:pt>
                <c:pt idx="12">
                  <c:v>39.21</c:v>
                </c:pt>
                <c:pt idx="13">
                  <c:v>37.04</c:v>
                </c:pt>
                <c:pt idx="14">
                  <c:v>32.549999999999997</c:v>
                </c:pt>
                <c:pt idx="15">
                  <c:v>45.37</c:v>
                </c:pt>
                <c:pt idx="16">
                  <c:v>42.8</c:v>
                </c:pt>
                <c:pt idx="17">
                  <c:v>49.25</c:v>
                </c:pt>
              </c:numCache>
            </c:numRef>
          </c:val>
          <c:extLst>
            <c:ext xmlns:c16="http://schemas.microsoft.com/office/drawing/2014/chart" uri="{C3380CC4-5D6E-409C-BE32-E72D297353CC}">
              <c16:uniqueId val="{00000000-B653-4842-AE2E-D25DD7B6C40B}"/>
            </c:ext>
          </c:extLst>
        </c:ser>
        <c:ser>
          <c:idx val="1"/>
          <c:order val="1"/>
          <c:tx>
            <c:strRef>
              <c:f>MELANOMA!$I$11</c:f>
              <c:strCache>
                <c:ptCount val="1"/>
                <c:pt idx="0">
                  <c:v>FEMMINE</c:v>
                </c:pt>
              </c:strCache>
            </c:strRef>
          </c:tx>
          <c:spPr>
            <a:solidFill>
              <a:schemeClr val="accent2"/>
            </a:solidFill>
            <a:ln>
              <a:noFill/>
            </a:ln>
            <a:effectLst/>
          </c:spPr>
          <c:invertIfNegative val="0"/>
          <c:cat>
            <c:strRef>
              <c:f>MELANOMA!$J$4:$AA$4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MELANOMA!$J$11:$AA$11</c:f>
              <c:numCache>
                <c:formatCode>General</c:formatCode>
                <c:ptCount val="18"/>
                <c:pt idx="0">
                  <c:v>0</c:v>
                </c:pt>
                <c:pt idx="1">
                  <c:v>0</c:v>
                </c:pt>
                <c:pt idx="2">
                  <c:v>0</c:v>
                </c:pt>
                <c:pt idx="3">
                  <c:v>0</c:v>
                </c:pt>
                <c:pt idx="4">
                  <c:v>5.0999999999999996</c:v>
                </c:pt>
                <c:pt idx="5">
                  <c:v>6.83</c:v>
                </c:pt>
                <c:pt idx="6">
                  <c:v>22.04</c:v>
                </c:pt>
                <c:pt idx="7">
                  <c:v>20.81</c:v>
                </c:pt>
                <c:pt idx="8">
                  <c:v>19.8</c:v>
                </c:pt>
                <c:pt idx="9">
                  <c:v>22.74</c:v>
                </c:pt>
                <c:pt idx="10">
                  <c:v>19.05</c:v>
                </c:pt>
                <c:pt idx="11">
                  <c:v>34.08</c:v>
                </c:pt>
                <c:pt idx="12">
                  <c:v>15.81</c:v>
                </c:pt>
                <c:pt idx="13">
                  <c:v>29.2</c:v>
                </c:pt>
                <c:pt idx="14">
                  <c:v>23.6</c:v>
                </c:pt>
                <c:pt idx="15">
                  <c:v>33.729999999999997</c:v>
                </c:pt>
                <c:pt idx="16">
                  <c:v>31.7</c:v>
                </c:pt>
                <c:pt idx="17">
                  <c:v>39.869999999999997</c:v>
                </c:pt>
              </c:numCache>
            </c:numRef>
          </c:val>
          <c:extLst>
            <c:ext xmlns:c16="http://schemas.microsoft.com/office/drawing/2014/chart" uri="{C3380CC4-5D6E-409C-BE32-E72D297353CC}">
              <c16:uniqueId val="{00000001-B653-4842-AE2E-D25DD7B6C40B}"/>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MELANOMA!$I$32</c:f>
              <c:strCache>
                <c:ptCount val="1"/>
                <c:pt idx="0">
                  <c:v>MASCHI 1996-2000</c:v>
                </c:pt>
              </c:strCache>
            </c:strRef>
          </c:tx>
          <c:spPr>
            <a:solidFill>
              <a:schemeClr val="accent1"/>
            </a:solidFill>
            <a:ln>
              <a:noFill/>
            </a:ln>
            <a:effectLst/>
          </c:spPr>
          <c:invertIfNegative val="0"/>
          <c:cat>
            <c:strRef>
              <c:f>MELANOMA!$J$31:$AA$31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MELANOMA!$J$32:$AA$32</c:f>
              <c:numCache>
                <c:formatCode>General</c:formatCode>
                <c:ptCount val="18"/>
                <c:pt idx="0">
                  <c:v>0</c:v>
                </c:pt>
                <c:pt idx="1">
                  <c:v>0</c:v>
                </c:pt>
                <c:pt idx="2">
                  <c:v>0</c:v>
                </c:pt>
                <c:pt idx="3">
                  <c:v>2.56</c:v>
                </c:pt>
                <c:pt idx="4">
                  <c:v>8.52</c:v>
                </c:pt>
                <c:pt idx="5">
                  <c:v>5.61</c:v>
                </c:pt>
                <c:pt idx="6">
                  <c:v>8.8000000000000007</c:v>
                </c:pt>
                <c:pt idx="7">
                  <c:v>5.55</c:v>
                </c:pt>
                <c:pt idx="8">
                  <c:v>15.91</c:v>
                </c:pt>
                <c:pt idx="9">
                  <c:v>16.059999999999999</c:v>
                </c:pt>
                <c:pt idx="10">
                  <c:v>18.670000000000002</c:v>
                </c:pt>
                <c:pt idx="11">
                  <c:v>21.85</c:v>
                </c:pt>
                <c:pt idx="12">
                  <c:v>23.9</c:v>
                </c:pt>
                <c:pt idx="13">
                  <c:v>36.409999999999997</c:v>
                </c:pt>
                <c:pt idx="14">
                  <c:v>36.04</c:v>
                </c:pt>
                <c:pt idx="15">
                  <c:v>26.74</c:v>
                </c:pt>
                <c:pt idx="16">
                  <c:v>29.77</c:v>
                </c:pt>
                <c:pt idx="17">
                  <c:v>32.32</c:v>
                </c:pt>
              </c:numCache>
            </c:numRef>
          </c:val>
          <c:extLst>
            <c:ext xmlns:c16="http://schemas.microsoft.com/office/drawing/2014/chart" uri="{C3380CC4-5D6E-409C-BE32-E72D297353CC}">
              <c16:uniqueId val="{00000000-3BC2-4FD7-B317-F1ED90679090}"/>
            </c:ext>
          </c:extLst>
        </c:ser>
        <c:ser>
          <c:idx val="1"/>
          <c:order val="1"/>
          <c:tx>
            <c:strRef>
              <c:f>MELANOMA!$I$33</c:f>
              <c:strCache>
                <c:ptCount val="1"/>
                <c:pt idx="0">
                  <c:v>MASCHI 2011-2015</c:v>
                </c:pt>
              </c:strCache>
            </c:strRef>
          </c:tx>
          <c:spPr>
            <a:solidFill>
              <a:schemeClr val="accent2"/>
            </a:solidFill>
            <a:ln>
              <a:noFill/>
            </a:ln>
            <a:effectLst/>
          </c:spPr>
          <c:invertIfNegative val="0"/>
          <c:cat>
            <c:strRef>
              <c:f>MELANOMA!$J$31:$AA$31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MELANOMA!$J$33:$AA$33</c:f>
              <c:numCache>
                <c:formatCode>General</c:formatCode>
                <c:ptCount val="18"/>
                <c:pt idx="0">
                  <c:v>0</c:v>
                </c:pt>
                <c:pt idx="1">
                  <c:v>0</c:v>
                </c:pt>
                <c:pt idx="2">
                  <c:v>0</c:v>
                </c:pt>
                <c:pt idx="3">
                  <c:v>0</c:v>
                </c:pt>
                <c:pt idx="4">
                  <c:v>2.4300000000000002</c:v>
                </c:pt>
                <c:pt idx="5">
                  <c:v>6.93</c:v>
                </c:pt>
                <c:pt idx="6">
                  <c:v>14.17</c:v>
                </c:pt>
                <c:pt idx="7">
                  <c:v>24.28</c:v>
                </c:pt>
                <c:pt idx="8">
                  <c:v>14.68</c:v>
                </c:pt>
                <c:pt idx="9">
                  <c:v>19.559999999999999</c:v>
                </c:pt>
                <c:pt idx="10">
                  <c:v>17.739999999999998</c:v>
                </c:pt>
                <c:pt idx="11">
                  <c:v>35.64</c:v>
                </c:pt>
                <c:pt idx="12">
                  <c:v>39.21</c:v>
                </c:pt>
                <c:pt idx="13">
                  <c:v>37.04</c:v>
                </c:pt>
                <c:pt idx="14">
                  <c:v>32.549999999999997</c:v>
                </c:pt>
                <c:pt idx="15">
                  <c:v>45.37</c:v>
                </c:pt>
                <c:pt idx="16">
                  <c:v>42.8</c:v>
                </c:pt>
                <c:pt idx="17">
                  <c:v>49.25</c:v>
                </c:pt>
              </c:numCache>
            </c:numRef>
          </c:val>
          <c:extLst>
            <c:ext xmlns:c16="http://schemas.microsoft.com/office/drawing/2014/chart" uri="{C3380CC4-5D6E-409C-BE32-E72D297353CC}">
              <c16:uniqueId val="{00000001-3BC2-4FD7-B317-F1ED90679090}"/>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MELANOMA!$I$36</c:f>
              <c:strCache>
                <c:ptCount val="1"/>
                <c:pt idx="0">
                  <c:v>FEMMINE 1996-2000</c:v>
                </c:pt>
              </c:strCache>
            </c:strRef>
          </c:tx>
          <c:spPr>
            <a:solidFill>
              <a:schemeClr val="accent1"/>
            </a:solidFill>
            <a:ln>
              <a:noFill/>
            </a:ln>
            <a:effectLst/>
          </c:spPr>
          <c:invertIfNegative val="0"/>
          <c:cat>
            <c:strRef>
              <c:f>MELANOMA!$J$31:$AA$31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MELANOMA!$J$36:$AA$36</c:f>
              <c:numCache>
                <c:formatCode>General</c:formatCode>
                <c:ptCount val="18"/>
                <c:pt idx="0">
                  <c:v>0</c:v>
                </c:pt>
                <c:pt idx="1">
                  <c:v>0</c:v>
                </c:pt>
                <c:pt idx="2">
                  <c:v>0</c:v>
                </c:pt>
                <c:pt idx="3">
                  <c:v>0</c:v>
                </c:pt>
                <c:pt idx="4">
                  <c:v>6.46</c:v>
                </c:pt>
                <c:pt idx="5">
                  <c:v>15.41</c:v>
                </c:pt>
                <c:pt idx="6">
                  <c:v>16.38</c:v>
                </c:pt>
                <c:pt idx="7">
                  <c:v>11.32</c:v>
                </c:pt>
                <c:pt idx="8">
                  <c:v>38.36</c:v>
                </c:pt>
                <c:pt idx="9">
                  <c:v>20.29</c:v>
                </c:pt>
                <c:pt idx="10">
                  <c:v>15.67</c:v>
                </c:pt>
                <c:pt idx="11">
                  <c:v>20.59</c:v>
                </c:pt>
                <c:pt idx="12">
                  <c:v>22.04</c:v>
                </c:pt>
                <c:pt idx="13">
                  <c:v>30.35</c:v>
                </c:pt>
                <c:pt idx="14">
                  <c:v>14.6</c:v>
                </c:pt>
                <c:pt idx="15">
                  <c:v>27.29</c:v>
                </c:pt>
                <c:pt idx="16">
                  <c:v>37.17</c:v>
                </c:pt>
                <c:pt idx="17">
                  <c:v>23.27</c:v>
                </c:pt>
              </c:numCache>
            </c:numRef>
          </c:val>
          <c:extLst>
            <c:ext xmlns:c16="http://schemas.microsoft.com/office/drawing/2014/chart" uri="{C3380CC4-5D6E-409C-BE32-E72D297353CC}">
              <c16:uniqueId val="{00000000-C410-42EF-A346-B3AE691A8847}"/>
            </c:ext>
          </c:extLst>
        </c:ser>
        <c:ser>
          <c:idx val="1"/>
          <c:order val="1"/>
          <c:tx>
            <c:strRef>
              <c:f>MELANOMA!$I$37</c:f>
              <c:strCache>
                <c:ptCount val="1"/>
                <c:pt idx="0">
                  <c:v>FEMMINE 2011-2015</c:v>
                </c:pt>
              </c:strCache>
            </c:strRef>
          </c:tx>
          <c:spPr>
            <a:solidFill>
              <a:schemeClr val="accent2"/>
            </a:solidFill>
            <a:ln>
              <a:noFill/>
            </a:ln>
            <a:effectLst/>
          </c:spPr>
          <c:invertIfNegative val="0"/>
          <c:cat>
            <c:strRef>
              <c:f>MELANOMA!$J$31:$AA$31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MELANOMA!$J$37:$AA$37</c:f>
              <c:numCache>
                <c:formatCode>General</c:formatCode>
                <c:ptCount val="18"/>
                <c:pt idx="0">
                  <c:v>0</c:v>
                </c:pt>
                <c:pt idx="1">
                  <c:v>0</c:v>
                </c:pt>
                <c:pt idx="2">
                  <c:v>0</c:v>
                </c:pt>
                <c:pt idx="3">
                  <c:v>0</c:v>
                </c:pt>
                <c:pt idx="4">
                  <c:v>5.0999999999999996</c:v>
                </c:pt>
                <c:pt idx="5">
                  <c:v>6.83</c:v>
                </c:pt>
                <c:pt idx="6">
                  <c:v>22.04</c:v>
                </c:pt>
                <c:pt idx="7">
                  <c:v>20.81</c:v>
                </c:pt>
                <c:pt idx="8">
                  <c:v>19.8</c:v>
                </c:pt>
                <c:pt idx="9">
                  <c:v>22.74</c:v>
                </c:pt>
                <c:pt idx="10">
                  <c:v>19.05</c:v>
                </c:pt>
                <c:pt idx="11">
                  <c:v>34.08</c:v>
                </c:pt>
                <c:pt idx="12">
                  <c:v>15.81</c:v>
                </c:pt>
                <c:pt idx="13">
                  <c:v>29.2</c:v>
                </c:pt>
                <c:pt idx="14">
                  <c:v>23.6</c:v>
                </c:pt>
                <c:pt idx="15">
                  <c:v>33.729999999999997</c:v>
                </c:pt>
                <c:pt idx="16">
                  <c:v>31.7</c:v>
                </c:pt>
                <c:pt idx="17">
                  <c:v>39.869999999999997</c:v>
                </c:pt>
              </c:numCache>
            </c:numRef>
          </c:val>
          <c:extLst>
            <c:ext xmlns:c16="http://schemas.microsoft.com/office/drawing/2014/chart" uri="{C3380CC4-5D6E-409C-BE32-E72D297353CC}">
              <c16:uniqueId val="{00000002-C410-42EF-A346-B3AE691A8847}"/>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MELANOMA!$I$32</c:f>
              <c:strCache>
                <c:ptCount val="1"/>
                <c:pt idx="0">
                  <c:v>MASCHI 1996-2000</c:v>
                </c:pt>
              </c:strCache>
            </c:strRef>
          </c:tx>
          <c:spPr>
            <a:ln w="28575" cap="rnd">
              <a:solidFill>
                <a:schemeClr val="accent1"/>
              </a:solidFill>
              <a:round/>
            </a:ln>
            <a:effectLst/>
          </c:spPr>
          <c:marker>
            <c:symbol val="diamond"/>
            <c:size val="8"/>
            <c:spPr>
              <a:solidFill>
                <a:schemeClr val="accent1"/>
              </a:solidFill>
              <a:ln w="9525">
                <a:solidFill>
                  <a:schemeClr val="accent1"/>
                </a:solidFill>
              </a:ln>
              <a:effectLst/>
            </c:spPr>
          </c:marker>
          <c:cat>
            <c:strRef>
              <c:f>MELANOMA!$J$31:$AA$31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MELANOMA!$J$32:$AA$32</c:f>
              <c:numCache>
                <c:formatCode>General</c:formatCode>
                <c:ptCount val="18"/>
                <c:pt idx="0">
                  <c:v>0</c:v>
                </c:pt>
                <c:pt idx="1">
                  <c:v>0</c:v>
                </c:pt>
                <c:pt idx="2">
                  <c:v>0</c:v>
                </c:pt>
                <c:pt idx="3">
                  <c:v>2.56</c:v>
                </c:pt>
                <c:pt idx="4">
                  <c:v>8.52</c:v>
                </c:pt>
                <c:pt idx="5">
                  <c:v>5.61</c:v>
                </c:pt>
                <c:pt idx="6">
                  <c:v>8.8000000000000007</c:v>
                </c:pt>
                <c:pt idx="7">
                  <c:v>5.55</c:v>
                </c:pt>
                <c:pt idx="8">
                  <c:v>15.91</c:v>
                </c:pt>
                <c:pt idx="9">
                  <c:v>16.059999999999999</c:v>
                </c:pt>
                <c:pt idx="10">
                  <c:v>18.670000000000002</c:v>
                </c:pt>
                <c:pt idx="11">
                  <c:v>21.85</c:v>
                </c:pt>
                <c:pt idx="12">
                  <c:v>23.9</c:v>
                </c:pt>
                <c:pt idx="13">
                  <c:v>36.409999999999997</c:v>
                </c:pt>
                <c:pt idx="14">
                  <c:v>36.04</c:v>
                </c:pt>
                <c:pt idx="15">
                  <c:v>26.74</c:v>
                </c:pt>
                <c:pt idx="16">
                  <c:v>29.77</c:v>
                </c:pt>
                <c:pt idx="17">
                  <c:v>32.32</c:v>
                </c:pt>
              </c:numCache>
            </c:numRef>
          </c:val>
          <c:smooth val="1"/>
          <c:extLst>
            <c:ext xmlns:c16="http://schemas.microsoft.com/office/drawing/2014/chart" uri="{C3380CC4-5D6E-409C-BE32-E72D297353CC}">
              <c16:uniqueId val="{00000000-511A-43EA-91C6-320DCFE55355}"/>
            </c:ext>
          </c:extLst>
        </c:ser>
        <c:ser>
          <c:idx val="1"/>
          <c:order val="1"/>
          <c:tx>
            <c:strRef>
              <c:f>MELANOMA!$I$33</c:f>
              <c:strCache>
                <c:ptCount val="1"/>
                <c:pt idx="0">
                  <c:v>MASCHI 2011-2015</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cat>
            <c:strRef>
              <c:f>MELANOMA!$J$31:$AA$31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MELANOMA!$J$33:$AA$33</c:f>
              <c:numCache>
                <c:formatCode>General</c:formatCode>
                <c:ptCount val="18"/>
                <c:pt idx="0">
                  <c:v>0</c:v>
                </c:pt>
                <c:pt idx="1">
                  <c:v>0</c:v>
                </c:pt>
                <c:pt idx="2">
                  <c:v>0</c:v>
                </c:pt>
                <c:pt idx="3">
                  <c:v>0</c:v>
                </c:pt>
                <c:pt idx="4">
                  <c:v>2.4300000000000002</c:v>
                </c:pt>
                <c:pt idx="5">
                  <c:v>6.93</c:v>
                </c:pt>
                <c:pt idx="6">
                  <c:v>14.17</c:v>
                </c:pt>
                <c:pt idx="7">
                  <c:v>24.28</c:v>
                </c:pt>
                <c:pt idx="8">
                  <c:v>14.68</c:v>
                </c:pt>
                <c:pt idx="9">
                  <c:v>19.559999999999999</c:v>
                </c:pt>
                <c:pt idx="10">
                  <c:v>17.739999999999998</c:v>
                </c:pt>
                <c:pt idx="11">
                  <c:v>35.64</c:v>
                </c:pt>
                <c:pt idx="12">
                  <c:v>39.21</c:v>
                </c:pt>
                <c:pt idx="13">
                  <c:v>37.04</c:v>
                </c:pt>
                <c:pt idx="14">
                  <c:v>32.549999999999997</c:v>
                </c:pt>
                <c:pt idx="15">
                  <c:v>45.37</c:v>
                </c:pt>
                <c:pt idx="16">
                  <c:v>42.8</c:v>
                </c:pt>
                <c:pt idx="17">
                  <c:v>49.25</c:v>
                </c:pt>
              </c:numCache>
            </c:numRef>
          </c:val>
          <c:smooth val="1"/>
          <c:extLst>
            <c:ext xmlns:c16="http://schemas.microsoft.com/office/drawing/2014/chart" uri="{C3380CC4-5D6E-409C-BE32-E72D297353CC}">
              <c16:uniqueId val="{00000001-511A-43EA-91C6-320DCFE55355}"/>
            </c:ext>
          </c:extLst>
        </c:ser>
        <c:ser>
          <c:idx val="2"/>
          <c:order val="2"/>
          <c:tx>
            <c:strRef>
              <c:f>MELANOMA!$I$36</c:f>
              <c:strCache>
                <c:ptCount val="1"/>
                <c:pt idx="0">
                  <c:v>FEMMINE 1996-2000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MELANOMA!$J$31:$AA$31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MELANOMA!$J$36:$AA$36</c:f>
              <c:numCache>
                <c:formatCode>General</c:formatCode>
                <c:ptCount val="18"/>
                <c:pt idx="0">
                  <c:v>0</c:v>
                </c:pt>
                <c:pt idx="1">
                  <c:v>0</c:v>
                </c:pt>
                <c:pt idx="2">
                  <c:v>0</c:v>
                </c:pt>
                <c:pt idx="3">
                  <c:v>0</c:v>
                </c:pt>
                <c:pt idx="4">
                  <c:v>6.46</c:v>
                </c:pt>
                <c:pt idx="5">
                  <c:v>15.41</c:v>
                </c:pt>
                <c:pt idx="6">
                  <c:v>16.38</c:v>
                </c:pt>
                <c:pt idx="7">
                  <c:v>11.32</c:v>
                </c:pt>
                <c:pt idx="8">
                  <c:v>38.36</c:v>
                </c:pt>
                <c:pt idx="9">
                  <c:v>20.29</c:v>
                </c:pt>
                <c:pt idx="10">
                  <c:v>15.67</c:v>
                </c:pt>
                <c:pt idx="11">
                  <c:v>20.59</c:v>
                </c:pt>
                <c:pt idx="12">
                  <c:v>22.04</c:v>
                </c:pt>
                <c:pt idx="13">
                  <c:v>30.35</c:v>
                </c:pt>
                <c:pt idx="14">
                  <c:v>14.6</c:v>
                </c:pt>
                <c:pt idx="15">
                  <c:v>27.29</c:v>
                </c:pt>
                <c:pt idx="16">
                  <c:v>37.17</c:v>
                </c:pt>
                <c:pt idx="17">
                  <c:v>23.27</c:v>
                </c:pt>
              </c:numCache>
            </c:numRef>
          </c:val>
          <c:smooth val="1"/>
          <c:extLst>
            <c:ext xmlns:c16="http://schemas.microsoft.com/office/drawing/2014/chart" uri="{C3380CC4-5D6E-409C-BE32-E72D297353CC}">
              <c16:uniqueId val="{00000004-511A-43EA-91C6-320DCFE55355}"/>
            </c:ext>
          </c:extLst>
        </c:ser>
        <c:ser>
          <c:idx val="3"/>
          <c:order val="3"/>
          <c:tx>
            <c:strRef>
              <c:f>MELANOMA!$I$37</c:f>
              <c:strCache>
                <c:ptCount val="1"/>
                <c:pt idx="0">
                  <c:v>FEMMINE 2011-2015</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MELANOMA!$J$31:$AA$31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MELANOMA!$J$37:$AA$37</c:f>
              <c:numCache>
                <c:formatCode>General</c:formatCode>
                <c:ptCount val="18"/>
                <c:pt idx="0">
                  <c:v>0</c:v>
                </c:pt>
                <c:pt idx="1">
                  <c:v>0</c:v>
                </c:pt>
                <c:pt idx="2">
                  <c:v>0</c:v>
                </c:pt>
                <c:pt idx="3">
                  <c:v>0</c:v>
                </c:pt>
                <c:pt idx="4">
                  <c:v>5.0999999999999996</c:v>
                </c:pt>
                <c:pt idx="5">
                  <c:v>6.83</c:v>
                </c:pt>
                <c:pt idx="6">
                  <c:v>22.04</c:v>
                </c:pt>
                <c:pt idx="7">
                  <c:v>20.81</c:v>
                </c:pt>
                <c:pt idx="8">
                  <c:v>19.8</c:v>
                </c:pt>
                <c:pt idx="9">
                  <c:v>22.74</c:v>
                </c:pt>
                <c:pt idx="10">
                  <c:v>19.05</c:v>
                </c:pt>
                <c:pt idx="11">
                  <c:v>34.08</c:v>
                </c:pt>
                <c:pt idx="12">
                  <c:v>15.81</c:v>
                </c:pt>
                <c:pt idx="13">
                  <c:v>29.2</c:v>
                </c:pt>
                <c:pt idx="14">
                  <c:v>23.6</c:v>
                </c:pt>
                <c:pt idx="15">
                  <c:v>33.729999999999997</c:v>
                </c:pt>
                <c:pt idx="16">
                  <c:v>31.7</c:v>
                </c:pt>
                <c:pt idx="17">
                  <c:v>39.869999999999997</c:v>
                </c:pt>
              </c:numCache>
            </c:numRef>
          </c:val>
          <c:smooth val="1"/>
          <c:extLst>
            <c:ext xmlns:c16="http://schemas.microsoft.com/office/drawing/2014/chart" uri="{C3380CC4-5D6E-409C-BE32-E72D297353CC}">
              <c16:uniqueId val="{00000005-511A-43EA-91C6-320DCFE55355}"/>
            </c:ext>
          </c:extLst>
        </c:ser>
        <c:dLbls>
          <c:showLegendKey val="0"/>
          <c:showVal val="0"/>
          <c:showCatName val="0"/>
          <c:showSerName val="0"/>
          <c:showPercent val="0"/>
          <c:showBubbleSize val="0"/>
        </c:dLbls>
        <c:marker val="1"/>
        <c:smooth val="0"/>
        <c:axId val="1756742271"/>
        <c:axId val="1756744767"/>
      </c:lineChart>
      <c:catAx>
        <c:axId val="1756742271"/>
        <c:scaling>
          <c:orientation val="minMax"/>
        </c:scaling>
        <c:delete val="0"/>
        <c:axPos val="b"/>
        <c:numFmt formatCode="General" sourceLinked="1"/>
        <c:majorTickMark val="in"/>
        <c:minorTickMark val="cross"/>
        <c:tickLblPos val="nextTo"/>
        <c:spPr>
          <a:noFill/>
          <a:ln w="9525" cap="flat" cmpd="sng" algn="ctr">
            <a:solidFill>
              <a:schemeClr val="tx1">
                <a:lumMod val="50000"/>
                <a:lumOff val="50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4767"/>
        <c:crosses val="autoZero"/>
        <c:auto val="1"/>
        <c:lblAlgn val="ctr"/>
        <c:lblOffset val="100"/>
        <c:noMultiLvlLbl val="0"/>
      </c:catAx>
      <c:valAx>
        <c:axId val="17567447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2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MELANOMA</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spPr>
              <a:pattFill prst="pct5">
                <a:fgClr>
                  <a:schemeClr val="accent1">
                    <a:lumMod val="40000"/>
                    <a:lumOff val="60000"/>
                  </a:schemeClr>
                </a:fgClr>
                <a:bgClr>
                  <a:schemeClr val="accent1">
                    <a:lumMod val="75000"/>
                  </a:schemeClr>
                </a:bgClr>
              </a:pattFill>
              <a:ln w="9525" cap="flat" cmpd="sng" algn="ctr">
                <a:solidFill>
                  <a:schemeClr val="lt1">
                    <a:alpha val="50000"/>
                  </a:schemeClr>
                </a:solidFill>
                <a:round/>
              </a:ln>
              <a:effectLst/>
            </c:spPr>
            <c:extLst>
              <c:ext xmlns:c16="http://schemas.microsoft.com/office/drawing/2014/chart" uri="{C3380CC4-5D6E-409C-BE32-E72D297353CC}">
                <c16:uniqueId val="{00000002-A046-4DFC-8FB1-CF223820AA9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14.8</c:v>
              </c:pt>
              <c:pt idx="1">
                <c:v>19.3</c:v>
              </c:pt>
              <c:pt idx="2">
                <c:v>24.9</c:v>
              </c:pt>
              <c:pt idx="3">
                <c:v>21.8</c:v>
              </c:pt>
              <c:pt idx="4">
                <c:v>12.4</c:v>
              </c:pt>
            </c:numLit>
          </c:val>
          <c:extLst>
            <c:ext xmlns:c16="http://schemas.microsoft.com/office/drawing/2014/chart" uri="{C3380CC4-5D6E-409C-BE32-E72D297353CC}">
              <c16:uniqueId val="{00000000-A046-4DFC-8FB1-CF223820AA93}"/>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MELANOMA</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2"/>
            </a:solidFill>
            <a:ln w="9525" cap="flat" cmpd="sng" algn="ctr">
              <a:solidFill>
                <a:srgbClr val="FF7C80"/>
              </a:solidFill>
              <a:round/>
            </a:ln>
            <a:effectLst/>
          </c:spPr>
          <c:invertIfNegative val="0"/>
          <c:dPt>
            <c:idx val="2"/>
            <c:invertIfNegative val="0"/>
            <c:bubble3D val="0"/>
            <c:spPr>
              <a:pattFill prst="pct5">
                <a:fgClr>
                  <a:schemeClr val="accent2">
                    <a:lumMod val="40000"/>
                    <a:lumOff val="60000"/>
                  </a:schemeClr>
                </a:fgClr>
                <a:bgClr>
                  <a:schemeClr val="accent2">
                    <a:lumMod val="75000"/>
                  </a:schemeClr>
                </a:bgClr>
              </a:pattFill>
              <a:ln w="9525" cap="flat" cmpd="sng" algn="ctr">
                <a:solidFill>
                  <a:srgbClr val="FF7C80"/>
                </a:solidFill>
                <a:round/>
              </a:ln>
              <a:effectLst/>
            </c:spPr>
            <c:extLst>
              <c:ext xmlns:c16="http://schemas.microsoft.com/office/drawing/2014/chart" uri="{C3380CC4-5D6E-409C-BE32-E72D297353CC}">
                <c16:uniqueId val="{00000002-8768-4B07-89F1-0398479644C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16</c:v>
              </c:pt>
              <c:pt idx="1">
                <c:v>17</c:v>
              </c:pt>
              <c:pt idx="2">
                <c:v>19</c:v>
              </c:pt>
              <c:pt idx="3">
                <c:v>18</c:v>
              </c:pt>
              <c:pt idx="4">
                <c:v>10.6</c:v>
              </c:pt>
            </c:numLit>
          </c:val>
          <c:extLst>
            <c:ext xmlns:c16="http://schemas.microsoft.com/office/drawing/2014/chart" uri="{C3380CC4-5D6E-409C-BE32-E72D297353CC}">
              <c16:uniqueId val="{00000000-8768-4B07-89F1-0398479644C3}"/>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MELANOMA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lineChart>
        <c:grouping val="standard"/>
        <c:varyColors val="0"/>
        <c:ser>
          <c:idx val="0"/>
          <c:order val="0"/>
          <c:tx>
            <c:v>0-49</c:v>
          </c:tx>
          <c:spPr>
            <a:ln w="28575" cap="rnd">
              <a:solidFill>
                <a:schemeClr val="accent5">
                  <a:lumMod val="60000"/>
                  <a:lumOff val="40000"/>
                </a:schemeClr>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3.32</c:v>
              </c:pt>
              <c:pt idx="1">
                <c:v>4.42</c:v>
              </c:pt>
              <c:pt idx="2">
                <c:v>8.44</c:v>
              </c:pt>
              <c:pt idx="3">
                <c:v>9.6199999999999992</c:v>
              </c:pt>
              <c:pt idx="4">
                <c:v>8.42</c:v>
              </c:pt>
              <c:pt idx="6">
                <c:v>6.71</c:v>
              </c:pt>
              <c:pt idx="7">
                <c:v>12.11</c:v>
              </c:pt>
              <c:pt idx="8">
                <c:v>8.8699999999999992</c:v>
              </c:pt>
              <c:pt idx="9">
                <c:v>11.18</c:v>
              </c:pt>
              <c:pt idx="10">
                <c:v>7.01</c:v>
              </c:pt>
            </c:numLit>
          </c:val>
          <c:smooth val="0"/>
          <c:extLst>
            <c:ext xmlns:c16="http://schemas.microsoft.com/office/drawing/2014/chart" uri="{C3380CC4-5D6E-409C-BE32-E72D297353CC}">
              <c16:uniqueId val="{00000000-7747-4923-9DC5-65CD0FEED033}"/>
            </c:ext>
          </c:extLst>
        </c:ser>
        <c:ser>
          <c:idx val="1"/>
          <c:order val="1"/>
          <c:tx>
            <c:v>50-69</c:v>
          </c:tx>
          <c:spPr>
            <a:ln w="28575" cap="rnd">
              <a:solidFill>
                <a:srgbClr val="00B0F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18.07</c:v>
              </c:pt>
              <c:pt idx="1">
                <c:v>32.78</c:v>
              </c:pt>
              <c:pt idx="2">
                <c:v>13.85</c:v>
              </c:pt>
              <c:pt idx="3">
                <c:v>39.24</c:v>
              </c:pt>
              <c:pt idx="4">
                <c:v>19.670000000000002</c:v>
              </c:pt>
              <c:pt idx="6">
                <c:v>29.46</c:v>
              </c:pt>
              <c:pt idx="7">
                <c:v>26.11</c:v>
              </c:pt>
              <c:pt idx="8">
                <c:v>33.36</c:v>
              </c:pt>
              <c:pt idx="9">
                <c:v>25.27</c:v>
              </c:pt>
              <c:pt idx="10">
                <c:v>44.73</c:v>
              </c:pt>
            </c:numLit>
          </c:val>
          <c:smooth val="0"/>
          <c:extLst>
            <c:ext xmlns:c16="http://schemas.microsoft.com/office/drawing/2014/chart" uri="{C3380CC4-5D6E-409C-BE32-E72D297353CC}">
              <c16:uniqueId val="{00000001-7747-4923-9DC5-65CD0FEED033}"/>
            </c:ext>
          </c:extLst>
        </c:ser>
        <c:ser>
          <c:idx val="2"/>
          <c:order val="2"/>
          <c:tx>
            <c:v>70+</c:v>
          </c:tx>
          <c:spPr>
            <a:ln w="28575" cap="rnd">
              <a:solidFill>
                <a:schemeClr val="accent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27.91</c:v>
              </c:pt>
              <c:pt idx="1">
                <c:v>55.87</c:v>
              </c:pt>
              <c:pt idx="2">
                <c:v>13.76</c:v>
              </c:pt>
              <c:pt idx="3">
                <c:v>32.1</c:v>
              </c:pt>
              <c:pt idx="4">
                <c:v>24.65</c:v>
              </c:pt>
              <c:pt idx="6">
                <c:v>52.66</c:v>
              </c:pt>
              <c:pt idx="7">
                <c:v>36.799999999999997</c:v>
              </c:pt>
              <c:pt idx="8">
                <c:v>24.64</c:v>
              </c:pt>
              <c:pt idx="9">
                <c:v>36.57</c:v>
              </c:pt>
              <c:pt idx="10">
                <c:v>55.86</c:v>
              </c:pt>
            </c:numLit>
          </c:val>
          <c:smooth val="0"/>
          <c:extLst>
            <c:ext xmlns:c16="http://schemas.microsoft.com/office/drawing/2014/chart" uri="{C3380CC4-5D6E-409C-BE32-E72D297353CC}">
              <c16:uniqueId val="{00000002-7747-4923-9DC5-65CD0FEED033}"/>
            </c:ext>
          </c:extLst>
        </c:ser>
        <c:ser>
          <c:idx val="3"/>
          <c:order val="3"/>
          <c:tx>
            <c:v>0-70+</c:v>
          </c:tx>
          <c:spPr>
            <a:ln w="28575" cap="rnd">
              <a:solidFill>
                <a:schemeClr val="tx2"/>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10.45</c:v>
              </c:pt>
              <c:pt idx="1">
                <c:v>18.71</c:v>
              </c:pt>
              <c:pt idx="2">
                <c:v>10.54</c:v>
              </c:pt>
              <c:pt idx="3">
                <c:v>20.18</c:v>
              </c:pt>
              <c:pt idx="4">
                <c:v>13.51</c:v>
              </c:pt>
              <c:pt idx="6">
                <c:v>18.829999999999998</c:v>
              </c:pt>
              <c:pt idx="7">
                <c:v>19.059999999999999</c:v>
              </c:pt>
              <c:pt idx="8">
                <c:v>17.2</c:v>
              </c:pt>
              <c:pt idx="9">
                <c:v>18.260000000000002</c:v>
              </c:pt>
              <c:pt idx="10">
                <c:v>23.28</c:v>
              </c:pt>
            </c:numLit>
          </c:val>
          <c:smooth val="0"/>
          <c:extLst>
            <c:ext xmlns:c16="http://schemas.microsoft.com/office/drawing/2014/chart" uri="{C3380CC4-5D6E-409C-BE32-E72D297353CC}">
              <c16:uniqueId val="{00000003-7747-4923-9DC5-65CD0FEED033}"/>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MELANOMA</a:t>
            </a:r>
          </a:p>
        </c:rich>
      </c:tx>
      <c:overlay val="0"/>
      <c:spPr>
        <a:noFill/>
        <a:ln>
          <a:noFill/>
        </a:ln>
        <a:effectLst/>
      </c:spPr>
    </c:title>
    <c:autoTitleDeleted val="0"/>
    <c:plotArea>
      <c:layout/>
      <c:lineChart>
        <c:grouping val="standard"/>
        <c:varyColors val="0"/>
        <c:ser>
          <c:idx val="4"/>
          <c:order val="0"/>
          <c:tx>
            <c:v>0-49</c:v>
          </c:tx>
          <c:spPr>
            <a:ln w="28575">
              <a:solidFill>
                <a:schemeClr val="accent2"/>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9.77</c:v>
              </c:pt>
              <c:pt idx="1">
                <c:v>12.81</c:v>
              </c:pt>
              <c:pt idx="2">
                <c:v>6.48</c:v>
              </c:pt>
              <c:pt idx="3">
                <c:v>18.61</c:v>
              </c:pt>
              <c:pt idx="4">
                <c:v>11.82</c:v>
              </c:pt>
              <c:pt idx="6">
                <c:v>5.14</c:v>
              </c:pt>
              <c:pt idx="7">
                <c:v>6.83</c:v>
              </c:pt>
              <c:pt idx="8">
                <c:v>6.79</c:v>
              </c:pt>
              <c:pt idx="9">
                <c:v>21.8</c:v>
              </c:pt>
              <c:pt idx="10">
                <c:v>13.84</c:v>
              </c:pt>
            </c:numLit>
          </c:val>
          <c:smooth val="0"/>
          <c:extLst>
            <c:ext xmlns:c16="http://schemas.microsoft.com/office/drawing/2014/chart" uri="{C3380CC4-5D6E-409C-BE32-E72D297353CC}">
              <c16:uniqueId val="{00000000-4F6C-45A6-9E3D-224CA5BB1AD2}"/>
            </c:ext>
          </c:extLst>
        </c:ser>
        <c:ser>
          <c:idx val="5"/>
          <c:order val="1"/>
          <c:tx>
            <c:v>50-69</c:v>
          </c:tx>
          <c:spPr>
            <a:ln w="28575">
              <a:solidFill>
                <a:srgbClr val="FF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18.329999999999998</c:v>
              </c:pt>
              <c:pt idx="1">
                <c:v>16.649999999999999</c:v>
              </c:pt>
              <c:pt idx="2">
                <c:v>14.23</c:v>
              </c:pt>
              <c:pt idx="3">
                <c:v>33.4</c:v>
              </c:pt>
              <c:pt idx="4">
                <c:v>26.79</c:v>
              </c:pt>
              <c:pt idx="6">
                <c:v>15.03</c:v>
              </c:pt>
              <c:pt idx="7">
                <c:v>14.72</c:v>
              </c:pt>
              <c:pt idx="8">
                <c:v>24.69</c:v>
              </c:pt>
              <c:pt idx="9">
                <c:v>28.77</c:v>
              </c:pt>
              <c:pt idx="10">
                <c:v>37.58</c:v>
              </c:pt>
            </c:numLit>
          </c:val>
          <c:smooth val="0"/>
          <c:extLst>
            <c:ext xmlns:c16="http://schemas.microsoft.com/office/drawing/2014/chart" uri="{C3380CC4-5D6E-409C-BE32-E72D297353CC}">
              <c16:uniqueId val="{00000001-4F6C-45A6-9E3D-224CA5BB1AD2}"/>
            </c:ext>
          </c:extLst>
        </c:ser>
        <c:ser>
          <c:idx val="6"/>
          <c:order val="2"/>
          <c:tx>
            <c:v>70+</c:v>
          </c:tx>
          <c:spPr>
            <a:ln w="28575">
              <a:solidFill>
                <a:srgbClr val="C0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30.85</c:v>
              </c:pt>
              <c:pt idx="1">
                <c:v>24.54</c:v>
              </c:pt>
              <c:pt idx="2">
                <c:v>29.5</c:v>
              </c:pt>
              <c:pt idx="3">
                <c:v>17.93</c:v>
              </c:pt>
              <c:pt idx="4">
                <c:v>17.46</c:v>
              </c:pt>
              <c:pt idx="6">
                <c:v>36</c:v>
              </c:pt>
              <c:pt idx="7">
                <c:v>41.33</c:v>
              </c:pt>
              <c:pt idx="8">
                <c:v>21.39</c:v>
              </c:pt>
              <c:pt idx="9">
                <c:v>31.14</c:v>
              </c:pt>
              <c:pt idx="10">
                <c:v>24.45</c:v>
              </c:pt>
            </c:numLit>
          </c:val>
          <c:smooth val="0"/>
          <c:extLst>
            <c:ext xmlns:c16="http://schemas.microsoft.com/office/drawing/2014/chart" uri="{C3380CC4-5D6E-409C-BE32-E72D297353CC}">
              <c16:uniqueId val="{00000002-4F6C-45A6-9E3D-224CA5BB1AD2}"/>
            </c:ext>
          </c:extLst>
        </c:ser>
        <c:ser>
          <c:idx val="7"/>
          <c:order val="3"/>
          <c:tx>
            <c:v>0-70+</c:v>
          </c:tx>
          <c:spPr>
            <a:ln w="28575">
              <a:solidFill>
                <a:schemeClr val="tx2"/>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14.87</c:v>
              </c:pt>
              <c:pt idx="1">
                <c:v>15.41</c:v>
              </c:pt>
              <c:pt idx="2">
                <c:v>11.64</c:v>
              </c:pt>
              <c:pt idx="3">
                <c:v>22.22</c:v>
              </c:pt>
              <c:pt idx="4">
                <c:v>16.350000000000001</c:v>
              </c:pt>
              <c:pt idx="6">
                <c:v>11.93</c:v>
              </c:pt>
              <c:pt idx="7">
                <c:v>13.63</c:v>
              </c:pt>
              <c:pt idx="8">
                <c:v>13.31</c:v>
              </c:pt>
              <c:pt idx="9">
                <c:v>24.85</c:v>
              </c:pt>
              <c:pt idx="10">
                <c:v>21.26</c:v>
              </c:pt>
            </c:numLit>
          </c:val>
          <c:smooth val="0"/>
          <c:extLst>
            <c:ext xmlns:c16="http://schemas.microsoft.com/office/drawing/2014/chart" uri="{C3380CC4-5D6E-409C-BE32-E72D297353CC}">
              <c16:uniqueId val="{00000003-4F6C-45A6-9E3D-224CA5BB1AD2}"/>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US" sz="1200"/>
              <a:t>TUTTI I TUMORI</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spPr>
            <a:solidFill>
              <a:schemeClr val="accent2">
                <a:alpha val="85000"/>
              </a:schemeClr>
            </a:solidFill>
            <a:ln w="9525" cap="flat" cmpd="sng" algn="ctr">
              <a:solidFill>
                <a:schemeClr val="accent2"/>
              </a:solidFill>
              <a:round/>
            </a:ln>
            <a:effectLst/>
          </c:spPr>
          <c:invertIfNegative val="0"/>
          <c:dPt>
            <c:idx val="2"/>
            <c:invertIfNegative val="0"/>
            <c:bubble3D val="0"/>
            <c:spPr>
              <a:pattFill prst="pct5">
                <a:fgClr>
                  <a:schemeClr val="accent2">
                    <a:lumMod val="40000"/>
                    <a:lumOff val="60000"/>
                  </a:schemeClr>
                </a:fgClr>
                <a:bgClr>
                  <a:schemeClr val="accent2">
                    <a:lumMod val="75000"/>
                  </a:schemeClr>
                </a:bgClr>
              </a:pattFill>
              <a:ln w="9525" cap="flat" cmpd="sng" algn="ctr">
                <a:solidFill>
                  <a:schemeClr val="accent2"/>
                </a:solidFill>
                <a:round/>
              </a:ln>
              <a:effectLst/>
            </c:spPr>
            <c:extLst>
              <c:ext xmlns:c16="http://schemas.microsoft.com/office/drawing/2014/chart" uri="{C3380CC4-5D6E-409C-BE32-E72D297353CC}">
                <c16:uniqueId val="{00000001-0D26-42AC-ABBA-75337A389AA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461.6</c:v>
              </c:pt>
              <c:pt idx="1">
                <c:v>483.3</c:v>
              </c:pt>
              <c:pt idx="2">
                <c:v>482.4</c:v>
              </c:pt>
              <c:pt idx="3">
                <c:v>509.4</c:v>
              </c:pt>
              <c:pt idx="4">
                <c:v>424.2</c:v>
              </c:pt>
            </c:numLit>
          </c:val>
          <c:extLst>
            <c:ext xmlns:c16="http://schemas.microsoft.com/office/drawing/2014/chart" uri="{C3380CC4-5D6E-409C-BE32-E72D297353CC}">
              <c16:uniqueId val="{00000002-0D26-42AC-ABBA-75337A389AA4}"/>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MAMMELLA!$H$5</c:f>
              <c:strCache>
                <c:ptCount val="1"/>
                <c:pt idx="0">
                  <c:v>FEMMINE 1996-2000</c:v>
                </c:pt>
              </c:strCache>
            </c:strRef>
          </c:tx>
          <c:spPr>
            <a:solidFill>
              <a:schemeClr val="accent1"/>
            </a:solidFill>
            <a:ln>
              <a:noFill/>
            </a:ln>
            <a:effectLst/>
          </c:spPr>
          <c:invertIfNegative val="0"/>
          <c:cat>
            <c:strRef>
              <c:f>MAMMELLA!$I$4:$Z$4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MAMMELLA!$I$5:$Z$5</c:f>
              <c:numCache>
                <c:formatCode>General</c:formatCode>
                <c:ptCount val="18"/>
                <c:pt idx="0">
                  <c:v>0</c:v>
                </c:pt>
                <c:pt idx="1">
                  <c:v>0</c:v>
                </c:pt>
                <c:pt idx="2">
                  <c:v>0</c:v>
                </c:pt>
                <c:pt idx="3">
                  <c:v>0</c:v>
                </c:pt>
                <c:pt idx="4">
                  <c:v>2.15</c:v>
                </c:pt>
                <c:pt idx="5">
                  <c:v>7.7</c:v>
                </c:pt>
                <c:pt idx="6">
                  <c:v>32.770000000000003</c:v>
                </c:pt>
                <c:pt idx="7">
                  <c:v>60.36</c:v>
                </c:pt>
                <c:pt idx="8">
                  <c:v>139.31</c:v>
                </c:pt>
                <c:pt idx="9">
                  <c:v>196.85</c:v>
                </c:pt>
                <c:pt idx="10">
                  <c:v>237.3</c:v>
                </c:pt>
                <c:pt idx="11">
                  <c:v>185.27</c:v>
                </c:pt>
                <c:pt idx="12">
                  <c:v>222.38</c:v>
                </c:pt>
                <c:pt idx="13">
                  <c:v>236.72</c:v>
                </c:pt>
                <c:pt idx="14">
                  <c:v>258.68</c:v>
                </c:pt>
                <c:pt idx="15">
                  <c:v>270.14</c:v>
                </c:pt>
                <c:pt idx="16">
                  <c:v>271.3</c:v>
                </c:pt>
                <c:pt idx="17">
                  <c:v>294.79000000000002</c:v>
                </c:pt>
              </c:numCache>
            </c:numRef>
          </c:val>
          <c:extLst>
            <c:ext xmlns:c16="http://schemas.microsoft.com/office/drawing/2014/chart" uri="{C3380CC4-5D6E-409C-BE32-E72D297353CC}">
              <c16:uniqueId val="{00000000-A9D2-41BA-871E-69F2B64471ED}"/>
            </c:ext>
          </c:extLst>
        </c:ser>
        <c:ser>
          <c:idx val="1"/>
          <c:order val="1"/>
          <c:tx>
            <c:strRef>
              <c:f>MAMMELLA!$H$6</c:f>
              <c:strCache>
                <c:ptCount val="1"/>
                <c:pt idx="0">
                  <c:v>FEMMINE 2011-2015</c:v>
                </c:pt>
              </c:strCache>
            </c:strRef>
          </c:tx>
          <c:spPr>
            <a:solidFill>
              <a:schemeClr val="accent2"/>
            </a:solidFill>
            <a:ln>
              <a:noFill/>
            </a:ln>
            <a:effectLst/>
          </c:spPr>
          <c:invertIfNegative val="0"/>
          <c:cat>
            <c:strRef>
              <c:f>MAMMELLA!$I$4:$Z$4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MAMMELLA!$I$6:$Z$6</c:f>
              <c:numCache>
                <c:formatCode>General</c:formatCode>
                <c:ptCount val="18"/>
                <c:pt idx="0">
                  <c:v>0</c:v>
                </c:pt>
                <c:pt idx="1">
                  <c:v>0</c:v>
                </c:pt>
                <c:pt idx="2">
                  <c:v>0</c:v>
                </c:pt>
                <c:pt idx="3">
                  <c:v>0</c:v>
                </c:pt>
                <c:pt idx="4">
                  <c:v>0</c:v>
                </c:pt>
                <c:pt idx="5">
                  <c:v>13.66</c:v>
                </c:pt>
                <c:pt idx="6">
                  <c:v>28.06</c:v>
                </c:pt>
                <c:pt idx="7">
                  <c:v>91.93</c:v>
                </c:pt>
                <c:pt idx="8">
                  <c:v>105.62</c:v>
                </c:pt>
                <c:pt idx="9">
                  <c:v>175.42</c:v>
                </c:pt>
                <c:pt idx="10">
                  <c:v>221.73</c:v>
                </c:pt>
                <c:pt idx="11">
                  <c:v>229.06</c:v>
                </c:pt>
                <c:pt idx="12">
                  <c:v>286.52</c:v>
                </c:pt>
                <c:pt idx="13">
                  <c:v>350.34</c:v>
                </c:pt>
                <c:pt idx="14">
                  <c:v>272.44</c:v>
                </c:pt>
                <c:pt idx="15">
                  <c:v>328.28</c:v>
                </c:pt>
                <c:pt idx="16">
                  <c:v>322.27</c:v>
                </c:pt>
                <c:pt idx="17">
                  <c:v>229.86</c:v>
                </c:pt>
              </c:numCache>
            </c:numRef>
          </c:val>
          <c:extLst>
            <c:ext xmlns:c16="http://schemas.microsoft.com/office/drawing/2014/chart" uri="{C3380CC4-5D6E-409C-BE32-E72D297353CC}">
              <c16:uniqueId val="{00000001-A9D2-41BA-871E-69F2B64471ED}"/>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MAMMELLA!$H$5</c:f>
              <c:strCache>
                <c:ptCount val="1"/>
                <c:pt idx="0">
                  <c:v>FEMMINE 1996-2000</c:v>
                </c:pt>
              </c:strCache>
            </c:strRef>
          </c:tx>
          <c:spPr>
            <a:ln w="28575" cap="rnd">
              <a:solidFill>
                <a:schemeClr val="accent1"/>
              </a:solidFill>
              <a:round/>
            </a:ln>
            <a:effectLst/>
          </c:spPr>
          <c:marker>
            <c:symbol val="diamond"/>
            <c:size val="8"/>
            <c:spPr>
              <a:solidFill>
                <a:schemeClr val="accent1"/>
              </a:solidFill>
              <a:ln w="9525">
                <a:solidFill>
                  <a:schemeClr val="accent1"/>
                </a:solidFill>
              </a:ln>
              <a:effectLst/>
            </c:spPr>
          </c:marker>
          <c:cat>
            <c:strRef>
              <c:f>MAMMELLA!$I$4:$Z$4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MAMMELLA!$I$5:$Z$5</c:f>
              <c:numCache>
                <c:formatCode>General</c:formatCode>
                <c:ptCount val="18"/>
                <c:pt idx="0">
                  <c:v>0</c:v>
                </c:pt>
                <c:pt idx="1">
                  <c:v>0</c:v>
                </c:pt>
                <c:pt idx="2">
                  <c:v>0</c:v>
                </c:pt>
                <c:pt idx="3">
                  <c:v>0</c:v>
                </c:pt>
                <c:pt idx="4">
                  <c:v>2.15</c:v>
                </c:pt>
                <c:pt idx="5">
                  <c:v>7.7</c:v>
                </c:pt>
                <c:pt idx="6">
                  <c:v>32.770000000000003</c:v>
                </c:pt>
                <c:pt idx="7">
                  <c:v>60.36</c:v>
                </c:pt>
                <c:pt idx="8">
                  <c:v>139.31</c:v>
                </c:pt>
                <c:pt idx="9">
                  <c:v>196.85</c:v>
                </c:pt>
                <c:pt idx="10">
                  <c:v>237.3</c:v>
                </c:pt>
                <c:pt idx="11">
                  <c:v>185.27</c:v>
                </c:pt>
                <c:pt idx="12">
                  <c:v>222.38</c:v>
                </c:pt>
                <c:pt idx="13">
                  <c:v>236.72</c:v>
                </c:pt>
                <c:pt idx="14">
                  <c:v>258.68</c:v>
                </c:pt>
                <c:pt idx="15">
                  <c:v>270.14</c:v>
                </c:pt>
                <c:pt idx="16">
                  <c:v>271.3</c:v>
                </c:pt>
                <c:pt idx="17">
                  <c:v>294.79000000000002</c:v>
                </c:pt>
              </c:numCache>
            </c:numRef>
          </c:val>
          <c:smooth val="1"/>
          <c:extLst>
            <c:ext xmlns:c16="http://schemas.microsoft.com/office/drawing/2014/chart" uri="{C3380CC4-5D6E-409C-BE32-E72D297353CC}">
              <c16:uniqueId val="{00000000-3633-4042-80EA-2065C9CD78D8}"/>
            </c:ext>
          </c:extLst>
        </c:ser>
        <c:ser>
          <c:idx val="1"/>
          <c:order val="1"/>
          <c:tx>
            <c:strRef>
              <c:f>MAMMELLA!$H$6</c:f>
              <c:strCache>
                <c:ptCount val="1"/>
                <c:pt idx="0">
                  <c:v>FEMMINE 2011-2015</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cat>
            <c:strRef>
              <c:f>MAMMELLA!$I$4:$Z$4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MAMMELLA!$I$6:$Z$6</c:f>
              <c:numCache>
                <c:formatCode>General</c:formatCode>
                <c:ptCount val="18"/>
                <c:pt idx="0">
                  <c:v>0</c:v>
                </c:pt>
                <c:pt idx="1">
                  <c:v>0</c:v>
                </c:pt>
                <c:pt idx="2">
                  <c:v>0</c:v>
                </c:pt>
                <c:pt idx="3">
                  <c:v>0</c:v>
                </c:pt>
                <c:pt idx="4">
                  <c:v>0</c:v>
                </c:pt>
                <c:pt idx="5">
                  <c:v>13.66</c:v>
                </c:pt>
                <c:pt idx="6">
                  <c:v>28.06</c:v>
                </c:pt>
                <c:pt idx="7">
                  <c:v>91.93</c:v>
                </c:pt>
                <c:pt idx="8">
                  <c:v>105.62</c:v>
                </c:pt>
                <c:pt idx="9">
                  <c:v>175.42</c:v>
                </c:pt>
                <c:pt idx="10">
                  <c:v>221.73</c:v>
                </c:pt>
                <c:pt idx="11">
                  <c:v>229.06</c:v>
                </c:pt>
                <c:pt idx="12">
                  <c:v>286.52</c:v>
                </c:pt>
                <c:pt idx="13">
                  <c:v>350.34</c:v>
                </c:pt>
                <c:pt idx="14">
                  <c:v>272.44</c:v>
                </c:pt>
                <c:pt idx="15">
                  <c:v>328.28</c:v>
                </c:pt>
                <c:pt idx="16">
                  <c:v>322.27</c:v>
                </c:pt>
                <c:pt idx="17">
                  <c:v>229.86</c:v>
                </c:pt>
              </c:numCache>
            </c:numRef>
          </c:val>
          <c:smooth val="1"/>
          <c:extLst>
            <c:ext xmlns:c16="http://schemas.microsoft.com/office/drawing/2014/chart" uri="{C3380CC4-5D6E-409C-BE32-E72D297353CC}">
              <c16:uniqueId val="{00000001-3633-4042-80EA-2065C9CD78D8}"/>
            </c:ext>
          </c:extLst>
        </c:ser>
        <c:dLbls>
          <c:showLegendKey val="0"/>
          <c:showVal val="0"/>
          <c:showCatName val="0"/>
          <c:showSerName val="0"/>
          <c:showPercent val="0"/>
          <c:showBubbleSize val="0"/>
        </c:dLbls>
        <c:marker val="1"/>
        <c:smooth val="0"/>
        <c:axId val="1756742271"/>
        <c:axId val="1756744767"/>
      </c:lineChart>
      <c:catAx>
        <c:axId val="175674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4767"/>
        <c:crosses val="autoZero"/>
        <c:auto val="1"/>
        <c:lblAlgn val="ctr"/>
        <c:lblOffset val="100"/>
        <c:noMultiLvlLbl val="0"/>
      </c:catAx>
      <c:valAx>
        <c:axId val="17567447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2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MAMMELLA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lineChart>
        <c:grouping val="standard"/>
        <c:varyColors val="0"/>
        <c:ser>
          <c:idx val="0"/>
          <c:order val="0"/>
          <c:tx>
            <c:v>0-49</c:v>
          </c:tx>
          <c:spPr>
            <a:ln w="28575" cap="rnd">
              <a:solidFill>
                <a:schemeClr val="accent2"/>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60.14</c:v>
              </c:pt>
              <c:pt idx="1">
                <c:v>50.51</c:v>
              </c:pt>
              <c:pt idx="2">
                <c:v>55.93</c:v>
              </c:pt>
              <c:pt idx="3">
                <c:v>40.840000000000003</c:v>
              </c:pt>
              <c:pt idx="4">
                <c:v>42.6</c:v>
              </c:pt>
              <c:pt idx="6">
                <c:v>50.61</c:v>
              </c:pt>
              <c:pt idx="7">
                <c:v>60.55</c:v>
              </c:pt>
              <c:pt idx="8">
                <c:v>45.91</c:v>
              </c:pt>
              <c:pt idx="9">
                <c:v>38.47</c:v>
              </c:pt>
              <c:pt idx="10">
                <c:v>39.85</c:v>
              </c:pt>
            </c:numLit>
          </c:val>
          <c:smooth val="0"/>
          <c:extLst>
            <c:ext xmlns:c16="http://schemas.microsoft.com/office/drawing/2014/chart" uri="{C3380CC4-5D6E-409C-BE32-E72D297353CC}">
              <c16:uniqueId val="{00000000-B262-4478-987C-0DD78EF0155E}"/>
            </c:ext>
          </c:extLst>
        </c:ser>
        <c:ser>
          <c:idx val="1"/>
          <c:order val="1"/>
          <c:tx>
            <c:v>50-69</c:v>
          </c:tx>
          <c:spPr>
            <a:ln w="28575" cap="rnd">
              <a:solidFill>
                <a:srgbClr val="FF000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225.78</c:v>
              </c:pt>
              <c:pt idx="1">
                <c:v>230.51</c:v>
              </c:pt>
              <c:pt idx="2">
                <c:v>217.97</c:v>
              </c:pt>
              <c:pt idx="3">
                <c:v>234.6</c:v>
              </c:pt>
              <c:pt idx="4">
                <c:v>191.98</c:v>
              </c:pt>
              <c:pt idx="6">
                <c:v>248.89</c:v>
              </c:pt>
              <c:pt idx="7">
                <c:v>267.67</c:v>
              </c:pt>
              <c:pt idx="8">
                <c:v>319.57</c:v>
              </c:pt>
              <c:pt idx="9">
                <c:v>241.3</c:v>
              </c:pt>
              <c:pt idx="10">
                <c:v>260.38</c:v>
              </c:pt>
            </c:numLit>
          </c:val>
          <c:smooth val="0"/>
          <c:extLst>
            <c:ext xmlns:c16="http://schemas.microsoft.com/office/drawing/2014/chart" uri="{C3380CC4-5D6E-409C-BE32-E72D297353CC}">
              <c16:uniqueId val="{00000001-B262-4478-987C-0DD78EF0155E}"/>
            </c:ext>
          </c:extLst>
        </c:ser>
        <c:ser>
          <c:idx val="2"/>
          <c:order val="2"/>
          <c:tx>
            <c:v>70+</c:v>
          </c:tx>
          <c:spPr>
            <a:ln w="28575" cap="rnd">
              <a:solidFill>
                <a:srgbClr val="C0000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228.89</c:v>
              </c:pt>
              <c:pt idx="1">
                <c:v>254.32</c:v>
              </c:pt>
              <c:pt idx="2">
                <c:v>279.63</c:v>
              </c:pt>
              <c:pt idx="3">
                <c:v>249.4</c:v>
              </c:pt>
              <c:pt idx="4">
                <c:v>330.06</c:v>
              </c:pt>
              <c:pt idx="6">
                <c:v>355.88</c:v>
              </c:pt>
              <c:pt idx="7">
                <c:v>234.04</c:v>
              </c:pt>
              <c:pt idx="8">
                <c:v>284.12</c:v>
              </c:pt>
              <c:pt idx="9">
                <c:v>300.98</c:v>
              </c:pt>
              <c:pt idx="10">
                <c:v>274.89999999999998</c:v>
              </c:pt>
            </c:numLit>
          </c:val>
          <c:smooth val="0"/>
          <c:extLst>
            <c:ext xmlns:c16="http://schemas.microsoft.com/office/drawing/2014/chart" uri="{C3380CC4-5D6E-409C-BE32-E72D297353CC}">
              <c16:uniqueId val="{00000002-B262-4478-987C-0DD78EF0155E}"/>
            </c:ext>
          </c:extLst>
        </c:ser>
        <c:ser>
          <c:idx val="3"/>
          <c:order val="3"/>
          <c:tx>
            <c:v>0-70+</c:v>
          </c:tx>
          <c:spPr>
            <a:ln w="28575" cap="rnd">
              <a:solidFill>
                <a:schemeClr val="tx2"/>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125.17</c:v>
              </c:pt>
              <c:pt idx="1">
                <c:v>124.04</c:v>
              </c:pt>
              <c:pt idx="2">
                <c:v>127.76</c:v>
              </c:pt>
              <c:pt idx="3">
                <c:v>118.48</c:v>
              </c:pt>
              <c:pt idx="4">
                <c:v>120.19</c:v>
              </c:pt>
              <c:pt idx="6">
                <c:v>142.91999999999999</c:v>
              </c:pt>
              <c:pt idx="7">
                <c:v>136.62</c:v>
              </c:pt>
              <c:pt idx="8">
                <c:v>147.66999999999999</c:v>
              </c:pt>
              <c:pt idx="9">
                <c:v>125.93</c:v>
              </c:pt>
              <c:pt idx="10">
                <c:v>127.89</c:v>
              </c:pt>
            </c:numLit>
          </c:val>
          <c:smooth val="0"/>
          <c:extLst>
            <c:ext xmlns:c16="http://schemas.microsoft.com/office/drawing/2014/chart" uri="{C3380CC4-5D6E-409C-BE32-E72D297353CC}">
              <c16:uniqueId val="{00000003-B262-4478-987C-0DD78EF0155E}"/>
            </c:ext>
          </c:extLst>
        </c:ser>
        <c:dLbls>
          <c:showLegendKey val="0"/>
          <c:showVal val="0"/>
          <c:showCatName val="0"/>
          <c:showSerName val="0"/>
          <c:showPercent val="0"/>
          <c:showBubbleSize val="0"/>
        </c:dLbls>
        <c:smooth val="0"/>
        <c:axId val="615032127"/>
        <c:axId val="705649391"/>
      </c:lineChart>
      <c:catAx>
        <c:axId val="615032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705649391"/>
        <c:crosses val="autoZero"/>
        <c:auto val="1"/>
        <c:lblAlgn val="ctr"/>
        <c:lblOffset val="100"/>
        <c:noMultiLvlLbl val="0"/>
      </c:catAx>
      <c:valAx>
        <c:axId val="7056493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15032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MAMMELLA</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2"/>
            </a:solidFill>
            <a:ln w="9525" cap="flat" cmpd="sng" algn="ctr">
              <a:solidFill>
                <a:srgbClr val="FF7C80"/>
              </a:solidFill>
              <a:round/>
            </a:ln>
            <a:effectLst/>
          </c:spPr>
          <c:invertIfNegative val="0"/>
          <c:dPt>
            <c:idx val="2"/>
            <c:invertIfNegative val="0"/>
            <c:bubble3D val="0"/>
            <c:spPr>
              <a:pattFill prst="pct5">
                <a:fgClr>
                  <a:schemeClr val="accent2">
                    <a:lumMod val="40000"/>
                    <a:lumOff val="60000"/>
                  </a:schemeClr>
                </a:fgClr>
                <a:bgClr>
                  <a:schemeClr val="accent2">
                    <a:lumMod val="75000"/>
                  </a:schemeClr>
                </a:bgClr>
              </a:pattFill>
              <a:ln w="9525" cap="flat" cmpd="sng" algn="ctr">
                <a:solidFill>
                  <a:srgbClr val="FF7C80"/>
                </a:solidFill>
                <a:round/>
              </a:ln>
              <a:effectLst/>
            </c:spPr>
            <c:extLst>
              <c:ext xmlns:c16="http://schemas.microsoft.com/office/drawing/2014/chart" uri="{C3380CC4-5D6E-409C-BE32-E72D297353CC}">
                <c16:uniqueId val="{00000002-EEBA-4D26-A1E6-1A14395E995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123.4</c:v>
              </c:pt>
              <c:pt idx="1">
                <c:v>136.19999999999999</c:v>
              </c:pt>
              <c:pt idx="2">
                <c:v>141.69999999999999</c:v>
              </c:pt>
              <c:pt idx="3">
                <c:v>161.9</c:v>
              </c:pt>
              <c:pt idx="4">
                <c:v>124.9</c:v>
              </c:pt>
            </c:numLit>
          </c:val>
          <c:extLst>
            <c:ext xmlns:c16="http://schemas.microsoft.com/office/drawing/2014/chart" uri="{C3380CC4-5D6E-409C-BE32-E72D297353CC}">
              <c16:uniqueId val="{00000000-EEBA-4D26-A1E6-1A14395E9952}"/>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UTERO_OVAIO!$H$5</c:f>
              <c:strCache>
                <c:ptCount val="1"/>
                <c:pt idx="0">
                  <c:v>FEMMINE 1996-2000</c:v>
                </c:pt>
              </c:strCache>
            </c:strRef>
          </c:tx>
          <c:spPr>
            <a:solidFill>
              <a:schemeClr val="accent1"/>
            </a:solidFill>
            <a:ln>
              <a:noFill/>
            </a:ln>
            <a:effectLst/>
          </c:spPr>
          <c:invertIfNegative val="0"/>
          <c:cat>
            <c:strRef>
              <c:f>UTERO_OVAIO!$I$4:$Z$4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UTERO_OVAIO!$I$5:$Z$5</c:f>
              <c:numCache>
                <c:formatCode>General</c:formatCode>
                <c:ptCount val="18"/>
                <c:pt idx="0">
                  <c:v>0</c:v>
                </c:pt>
                <c:pt idx="1">
                  <c:v>0</c:v>
                </c:pt>
                <c:pt idx="2">
                  <c:v>0</c:v>
                </c:pt>
                <c:pt idx="3">
                  <c:v>0</c:v>
                </c:pt>
                <c:pt idx="4">
                  <c:v>0</c:v>
                </c:pt>
                <c:pt idx="5">
                  <c:v>3.85</c:v>
                </c:pt>
                <c:pt idx="6">
                  <c:v>5.46</c:v>
                </c:pt>
                <c:pt idx="7">
                  <c:v>15.09</c:v>
                </c:pt>
                <c:pt idx="8">
                  <c:v>22.21</c:v>
                </c:pt>
                <c:pt idx="9">
                  <c:v>34.5</c:v>
                </c:pt>
                <c:pt idx="10">
                  <c:v>49.25</c:v>
                </c:pt>
                <c:pt idx="11">
                  <c:v>61.76</c:v>
                </c:pt>
                <c:pt idx="12">
                  <c:v>82.14</c:v>
                </c:pt>
                <c:pt idx="13">
                  <c:v>62.72</c:v>
                </c:pt>
                <c:pt idx="14">
                  <c:v>79.27</c:v>
                </c:pt>
                <c:pt idx="15">
                  <c:v>87.32</c:v>
                </c:pt>
                <c:pt idx="16">
                  <c:v>89.2</c:v>
                </c:pt>
                <c:pt idx="17">
                  <c:v>81.459999999999994</c:v>
                </c:pt>
              </c:numCache>
            </c:numRef>
          </c:val>
          <c:extLst>
            <c:ext xmlns:c16="http://schemas.microsoft.com/office/drawing/2014/chart" uri="{C3380CC4-5D6E-409C-BE32-E72D297353CC}">
              <c16:uniqueId val="{00000000-E6D1-495D-874F-3DBE375937B2}"/>
            </c:ext>
          </c:extLst>
        </c:ser>
        <c:ser>
          <c:idx val="1"/>
          <c:order val="1"/>
          <c:tx>
            <c:strRef>
              <c:f>UTERO_OVAIO!$H$6</c:f>
              <c:strCache>
                <c:ptCount val="1"/>
                <c:pt idx="0">
                  <c:v>FEMMINE 2011-2015</c:v>
                </c:pt>
              </c:strCache>
            </c:strRef>
          </c:tx>
          <c:spPr>
            <a:solidFill>
              <a:schemeClr val="accent2"/>
            </a:solidFill>
            <a:ln>
              <a:noFill/>
            </a:ln>
            <a:effectLst/>
          </c:spPr>
          <c:invertIfNegative val="0"/>
          <c:cat>
            <c:strRef>
              <c:f>UTERO_OVAIO!$I$4:$Z$4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UTERO_OVAIO!$I$6:$Z$6</c:f>
              <c:numCache>
                <c:formatCode>General</c:formatCode>
                <c:ptCount val="18"/>
                <c:pt idx="0">
                  <c:v>0</c:v>
                </c:pt>
                <c:pt idx="1">
                  <c:v>0</c:v>
                </c:pt>
                <c:pt idx="2">
                  <c:v>0</c:v>
                </c:pt>
                <c:pt idx="3">
                  <c:v>0</c:v>
                </c:pt>
                <c:pt idx="4">
                  <c:v>0</c:v>
                </c:pt>
                <c:pt idx="5">
                  <c:v>6.83</c:v>
                </c:pt>
                <c:pt idx="6">
                  <c:v>16.03</c:v>
                </c:pt>
                <c:pt idx="7">
                  <c:v>10.41</c:v>
                </c:pt>
                <c:pt idx="8">
                  <c:v>19.8</c:v>
                </c:pt>
                <c:pt idx="9">
                  <c:v>27.61</c:v>
                </c:pt>
                <c:pt idx="10">
                  <c:v>46.77</c:v>
                </c:pt>
                <c:pt idx="11">
                  <c:v>73.83</c:v>
                </c:pt>
                <c:pt idx="12">
                  <c:v>92.87</c:v>
                </c:pt>
                <c:pt idx="13">
                  <c:v>85.34</c:v>
                </c:pt>
                <c:pt idx="14">
                  <c:v>87.95</c:v>
                </c:pt>
                <c:pt idx="15">
                  <c:v>74.2</c:v>
                </c:pt>
                <c:pt idx="16">
                  <c:v>66.040000000000006</c:v>
                </c:pt>
                <c:pt idx="17">
                  <c:v>56.29</c:v>
                </c:pt>
              </c:numCache>
            </c:numRef>
          </c:val>
          <c:extLst>
            <c:ext xmlns:c16="http://schemas.microsoft.com/office/drawing/2014/chart" uri="{C3380CC4-5D6E-409C-BE32-E72D297353CC}">
              <c16:uniqueId val="{00000001-E6D1-495D-874F-3DBE375937B2}"/>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UTERO_OVAIO!$H$5</c:f>
              <c:strCache>
                <c:ptCount val="1"/>
                <c:pt idx="0">
                  <c:v>FEMMINE 1996-2000</c:v>
                </c:pt>
              </c:strCache>
            </c:strRef>
          </c:tx>
          <c:spPr>
            <a:ln w="28575" cap="rnd">
              <a:solidFill>
                <a:schemeClr val="accent1"/>
              </a:solidFill>
              <a:round/>
            </a:ln>
            <a:effectLst/>
          </c:spPr>
          <c:marker>
            <c:symbol val="diamond"/>
            <c:size val="8"/>
            <c:spPr>
              <a:solidFill>
                <a:schemeClr val="accent1"/>
              </a:solidFill>
              <a:ln w="9525">
                <a:solidFill>
                  <a:schemeClr val="accent1"/>
                </a:solidFill>
              </a:ln>
              <a:effectLst/>
            </c:spPr>
          </c:marker>
          <c:cat>
            <c:strRef>
              <c:f>UTERO_OVAIO!$I$4:$Z$4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UTERO_OVAIO!$I$5:$Z$5</c:f>
              <c:numCache>
                <c:formatCode>General</c:formatCode>
                <c:ptCount val="18"/>
                <c:pt idx="0">
                  <c:v>0</c:v>
                </c:pt>
                <c:pt idx="1">
                  <c:v>0</c:v>
                </c:pt>
                <c:pt idx="2">
                  <c:v>0</c:v>
                </c:pt>
                <c:pt idx="3">
                  <c:v>0</c:v>
                </c:pt>
                <c:pt idx="4">
                  <c:v>0</c:v>
                </c:pt>
                <c:pt idx="5">
                  <c:v>3.85</c:v>
                </c:pt>
                <c:pt idx="6">
                  <c:v>5.46</c:v>
                </c:pt>
                <c:pt idx="7">
                  <c:v>15.09</c:v>
                </c:pt>
                <c:pt idx="8">
                  <c:v>22.21</c:v>
                </c:pt>
                <c:pt idx="9">
                  <c:v>34.5</c:v>
                </c:pt>
                <c:pt idx="10">
                  <c:v>49.25</c:v>
                </c:pt>
                <c:pt idx="11">
                  <c:v>61.76</c:v>
                </c:pt>
                <c:pt idx="12">
                  <c:v>82.14</c:v>
                </c:pt>
                <c:pt idx="13">
                  <c:v>62.72</c:v>
                </c:pt>
                <c:pt idx="14">
                  <c:v>79.27</c:v>
                </c:pt>
                <c:pt idx="15">
                  <c:v>87.32</c:v>
                </c:pt>
                <c:pt idx="16">
                  <c:v>89.2</c:v>
                </c:pt>
                <c:pt idx="17">
                  <c:v>81.459999999999994</c:v>
                </c:pt>
              </c:numCache>
            </c:numRef>
          </c:val>
          <c:smooth val="1"/>
          <c:extLst>
            <c:ext xmlns:c16="http://schemas.microsoft.com/office/drawing/2014/chart" uri="{C3380CC4-5D6E-409C-BE32-E72D297353CC}">
              <c16:uniqueId val="{00000000-90AF-436B-A9F6-5338AC6C1A66}"/>
            </c:ext>
          </c:extLst>
        </c:ser>
        <c:ser>
          <c:idx val="1"/>
          <c:order val="1"/>
          <c:tx>
            <c:strRef>
              <c:f>UTERO_OVAIO!$H$6</c:f>
              <c:strCache>
                <c:ptCount val="1"/>
                <c:pt idx="0">
                  <c:v>FEMMINE 2011-2015</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cat>
            <c:strRef>
              <c:f>UTERO_OVAIO!$I$4:$Z$4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UTERO_OVAIO!$I$6:$Z$6</c:f>
              <c:numCache>
                <c:formatCode>General</c:formatCode>
                <c:ptCount val="18"/>
                <c:pt idx="0">
                  <c:v>0</c:v>
                </c:pt>
                <c:pt idx="1">
                  <c:v>0</c:v>
                </c:pt>
                <c:pt idx="2">
                  <c:v>0</c:v>
                </c:pt>
                <c:pt idx="3">
                  <c:v>0</c:v>
                </c:pt>
                <c:pt idx="4">
                  <c:v>0</c:v>
                </c:pt>
                <c:pt idx="5">
                  <c:v>6.83</c:v>
                </c:pt>
                <c:pt idx="6">
                  <c:v>16.03</c:v>
                </c:pt>
                <c:pt idx="7">
                  <c:v>10.41</c:v>
                </c:pt>
                <c:pt idx="8">
                  <c:v>19.8</c:v>
                </c:pt>
                <c:pt idx="9">
                  <c:v>27.61</c:v>
                </c:pt>
                <c:pt idx="10">
                  <c:v>46.77</c:v>
                </c:pt>
                <c:pt idx="11">
                  <c:v>73.83</c:v>
                </c:pt>
                <c:pt idx="12">
                  <c:v>92.87</c:v>
                </c:pt>
                <c:pt idx="13">
                  <c:v>85.34</c:v>
                </c:pt>
                <c:pt idx="14">
                  <c:v>87.95</c:v>
                </c:pt>
                <c:pt idx="15">
                  <c:v>74.2</c:v>
                </c:pt>
                <c:pt idx="16">
                  <c:v>66.040000000000006</c:v>
                </c:pt>
                <c:pt idx="17">
                  <c:v>56.29</c:v>
                </c:pt>
              </c:numCache>
            </c:numRef>
          </c:val>
          <c:smooth val="1"/>
          <c:extLst>
            <c:ext xmlns:c16="http://schemas.microsoft.com/office/drawing/2014/chart" uri="{C3380CC4-5D6E-409C-BE32-E72D297353CC}">
              <c16:uniqueId val="{00000001-90AF-436B-A9F6-5338AC6C1A66}"/>
            </c:ext>
          </c:extLst>
        </c:ser>
        <c:dLbls>
          <c:showLegendKey val="0"/>
          <c:showVal val="0"/>
          <c:showCatName val="0"/>
          <c:showSerName val="0"/>
          <c:showPercent val="0"/>
          <c:showBubbleSize val="0"/>
        </c:dLbls>
        <c:marker val="1"/>
        <c:smooth val="0"/>
        <c:axId val="1756742271"/>
        <c:axId val="1756744767"/>
      </c:lineChart>
      <c:catAx>
        <c:axId val="175674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4767"/>
        <c:crosses val="autoZero"/>
        <c:auto val="1"/>
        <c:lblAlgn val="ctr"/>
        <c:lblOffset val="100"/>
        <c:noMultiLvlLbl val="0"/>
      </c:catAx>
      <c:valAx>
        <c:axId val="17567447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2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UTERO</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2"/>
            </a:solidFill>
            <a:ln w="9525" cap="flat" cmpd="sng" algn="ctr">
              <a:solidFill>
                <a:srgbClr val="FF7C80"/>
              </a:solidFill>
              <a:round/>
            </a:ln>
            <a:effectLst/>
          </c:spPr>
          <c:invertIfNegative val="0"/>
          <c:dPt>
            <c:idx val="2"/>
            <c:invertIfNegative val="0"/>
            <c:bubble3D val="0"/>
            <c:spPr>
              <a:pattFill prst="pct5">
                <a:fgClr>
                  <a:schemeClr val="accent2">
                    <a:lumMod val="40000"/>
                    <a:lumOff val="60000"/>
                  </a:schemeClr>
                </a:fgClr>
                <a:bgClr>
                  <a:schemeClr val="accent2">
                    <a:lumMod val="75000"/>
                  </a:schemeClr>
                </a:bgClr>
              </a:pattFill>
              <a:ln w="9525" cap="flat" cmpd="sng" algn="ctr">
                <a:solidFill>
                  <a:srgbClr val="FF7C80"/>
                </a:solidFill>
                <a:round/>
              </a:ln>
              <a:effectLst/>
            </c:spPr>
            <c:extLst>
              <c:ext xmlns:c16="http://schemas.microsoft.com/office/drawing/2014/chart" uri="{C3380CC4-5D6E-409C-BE32-E72D297353CC}">
                <c16:uniqueId val="{00000002-845A-4965-AF1C-080255A477D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33.200000000000003</c:v>
              </c:pt>
              <c:pt idx="1">
                <c:v>34.299999999999997</c:v>
              </c:pt>
              <c:pt idx="2">
                <c:v>32.4</c:v>
              </c:pt>
              <c:pt idx="3">
                <c:v>32.1</c:v>
              </c:pt>
              <c:pt idx="4">
                <c:v>29.8</c:v>
              </c:pt>
            </c:numLit>
          </c:val>
          <c:extLst>
            <c:ext xmlns:c16="http://schemas.microsoft.com/office/drawing/2014/chart" uri="{C3380CC4-5D6E-409C-BE32-E72D297353CC}">
              <c16:uniqueId val="{00000000-845A-4965-AF1C-080255A477D2}"/>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OVAIO</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2"/>
            </a:solidFill>
            <a:ln w="9525" cap="flat" cmpd="sng" algn="ctr">
              <a:solidFill>
                <a:srgbClr val="FF7C80"/>
              </a:solidFill>
              <a:round/>
            </a:ln>
            <a:effectLst/>
          </c:spPr>
          <c:invertIfNegative val="0"/>
          <c:dPt>
            <c:idx val="2"/>
            <c:invertIfNegative val="0"/>
            <c:bubble3D val="0"/>
            <c:spPr>
              <a:pattFill prst="pct5">
                <a:fgClr>
                  <a:schemeClr val="accent2">
                    <a:lumMod val="40000"/>
                    <a:lumOff val="60000"/>
                  </a:schemeClr>
                </a:fgClr>
                <a:bgClr>
                  <a:schemeClr val="accent2">
                    <a:lumMod val="75000"/>
                  </a:schemeClr>
                </a:bgClr>
              </a:pattFill>
              <a:ln w="9525" cap="flat" cmpd="sng" algn="ctr">
                <a:solidFill>
                  <a:srgbClr val="FF7C80"/>
                </a:solidFill>
                <a:round/>
              </a:ln>
              <a:effectLst/>
            </c:spPr>
            <c:extLst>
              <c:ext xmlns:c16="http://schemas.microsoft.com/office/drawing/2014/chart" uri="{C3380CC4-5D6E-409C-BE32-E72D297353CC}">
                <c16:uniqueId val="{00000002-70A7-4817-B3DF-F7C65CC3C40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19.399999999999999</c:v>
              </c:pt>
              <c:pt idx="1">
                <c:v>12.4</c:v>
              </c:pt>
              <c:pt idx="2">
                <c:v>15.9</c:v>
              </c:pt>
              <c:pt idx="3">
                <c:v>15.7</c:v>
              </c:pt>
              <c:pt idx="4">
                <c:v>13.9</c:v>
              </c:pt>
            </c:numLit>
          </c:val>
          <c:extLst>
            <c:ext xmlns:c16="http://schemas.microsoft.com/office/drawing/2014/chart" uri="{C3380CC4-5D6E-409C-BE32-E72D297353CC}">
              <c16:uniqueId val="{00000000-70A7-4817-B3DF-F7C65CC3C40E}"/>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accent2">
                  <a:lumMod val="20000"/>
                  <a:lumOff val="80000"/>
                </a:schemeClr>
              </a:solidFill>
              <a:ln w="19050">
                <a:solidFill>
                  <a:schemeClr val="lt1"/>
                </a:solidFill>
              </a:ln>
              <a:effectLst/>
            </c:spPr>
            <c:extLst>
              <c:ext xmlns:c16="http://schemas.microsoft.com/office/drawing/2014/chart" uri="{C3380CC4-5D6E-409C-BE32-E72D297353CC}">
                <c16:uniqueId val="{00000001-45C8-4854-8FDB-525C5FFEAC22}"/>
              </c:ext>
            </c:extLst>
          </c:dPt>
          <c:dPt>
            <c:idx val="1"/>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3-45C8-4854-8FDB-525C5FFEAC22}"/>
              </c:ext>
            </c:extLst>
          </c:dPt>
          <c:dPt>
            <c:idx val="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5-45C8-4854-8FDB-525C5FFEAC2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Utero, collo</c:v>
              </c:pt>
              <c:pt idx="1">
                <c:v>Utero, corpo</c:v>
              </c:pt>
              <c:pt idx="2">
                <c:v>Utero NAS</c:v>
              </c:pt>
            </c:strLit>
          </c:cat>
          <c:val>
            <c:numLit>
              <c:formatCode>General</c:formatCode>
              <c:ptCount val="3"/>
              <c:pt idx="0">
                <c:v>7.54</c:v>
              </c:pt>
              <c:pt idx="1">
                <c:v>23.89</c:v>
              </c:pt>
              <c:pt idx="2">
                <c:v>1.74</c:v>
              </c:pt>
            </c:numLit>
          </c:val>
          <c:extLst>
            <c:ext xmlns:c16="http://schemas.microsoft.com/office/drawing/2014/chart" uri="{C3380CC4-5D6E-409C-BE32-E72D297353CC}">
              <c16:uniqueId val="{00000006-45C8-4854-8FDB-525C5FFEAC2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8CA6-40D6-9493-1E450AB315EE}"/>
              </c:ext>
            </c:extLst>
          </c:dPt>
          <c:dPt>
            <c:idx val="1"/>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3-8CA6-40D6-9493-1E450AB315EE}"/>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8CA6-40D6-9493-1E450AB315E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Utero, collo</c:v>
              </c:pt>
              <c:pt idx="1">
                <c:v>Utero, corpo</c:v>
              </c:pt>
              <c:pt idx="2">
                <c:v>Utero NAS</c:v>
              </c:pt>
            </c:strLit>
          </c:cat>
          <c:val>
            <c:numLit>
              <c:formatCode>General</c:formatCode>
              <c:ptCount val="3"/>
              <c:pt idx="0">
                <c:v>7.62</c:v>
              </c:pt>
              <c:pt idx="1">
                <c:v>25.64</c:v>
              </c:pt>
              <c:pt idx="2">
                <c:v>1</c:v>
              </c:pt>
            </c:numLit>
          </c:val>
          <c:extLst>
            <c:ext xmlns:c16="http://schemas.microsoft.com/office/drawing/2014/chart" uri="{C3380CC4-5D6E-409C-BE32-E72D297353CC}">
              <c16:uniqueId val="{00000006-8CA6-40D6-9493-1E450AB315E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TUTTI I TUMORI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lineChart>
        <c:grouping val="standard"/>
        <c:varyColors val="0"/>
        <c:ser>
          <c:idx val="0"/>
          <c:order val="0"/>
          <c:tx>
            <c:v>0-49</c:v>
          </c:tx>
          <c:spPr>
            <a:ln w="28575" cap="rnd">
              <a:solidFill>
                <a:schemeClr val="accent5">
                  <a:lumMod val="60000"/>
                  <a:lumOff val="40000"/>
                </a:schemeClr>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75.92</c:v>
              </c:pt>
              <c:pt idx="1">
                <c:v>56.86</c:v>
              </c:pt>
              <c:pt idx="2">
                <c:v>78.53</c:v>
              </c:pt>
              <c:pt idx="3">
                <c:v>81.41</c:v>
              </c:pt>
              <c:pt idx="4">
                <c:v>85.06</c:v>
              </c:pt>
              <c:pt idx="6">
                <c:v>88.88</c:v>
              </c:pt>
              <c:pt idx="7">
                <c:v>107.82</c:v>
              </c:pt>
              <c:pt idx="8">
                <c:v>71.58</c:v>
              </c:pt>
              <c:pt idx="9">
                <c:v>98.41</c:v>
              </c:pt>
              <c:pt idx="10">
                <c:v>70.41</c:v>
              </c:pt>
            </c:numLit>
          </c:val>
          <c:smooth val="0"/>
          <c:extLst>
            <c:ext xmlns:c16="http://schemas.microsoft.com/office/drawing/2014/chart" uri="{C3380CC4-5D6E-409C-BE32-E72D297353CC}">
              <c16:uniqueId val="{00000000-E7CF-45CE-AA6E-B81AA8427BB6}"/>
            </c:ext>
          </c:extLst>
        </c:ser>
        <c:ser>
          <c:idx val="1"/>
          <c:order val="1"/>
          <c:tx>
            <c:v>50-69</c:v>
          </c:tx>
          <c:spPr>
            <a:ln w="28575" cap="rnd">
              <a:solidFill>
                <a:srgbClr val="00B0F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1055.0899999999999</c:v>
              </c:pt>
              <c:pt idx="1">
                <c:v>976.99</c:v>
              </c:pt>
              <c:pt idx="2">
                <c:v>1104.25</c:v>
              </c:pt>
              <c:pt idx="3">
                <c:v>1074.97</c:v>
              </c:pt>
              <c:pt idx="4">
                <c:v>1073.25</c:v>
              </c:pt>
              <c:pt idx="6">
                <c:v>1129.8900000000001</c:v>
              </c:pt>
              <c:pt idx="7">
                <c:v>1128.5899999999999</c:v>
              </c:pt>
              <c:pt idx="8">
                <c:v>1030.8900000000001</c:v>
              </c:pt>
              <c:pt idx="9">
                <c:v>994.02</c:v>
              </c:pt>
              <c:pt idx="10">
                <c:v>978.23</c:v>
              </c:pt>
            </c:numLit>
          </c:val>
          <c:smooth val="0"/>
          <c:extLst>
            <c:ext xmlns:c16="http://schemas.microsoft.com/office/drawing/2014/chart" uri="{C3380CC4-5D6E-409C-BE32-E72D297353CC}">
              <c16:uniqueId val="{00000001-E7CF-45CE-AA6E-B81AA8427BB6}"/>
            </c:ext>
          </c:extLst>
        </c:ser>
        <c:ser>
          <c:idx val="2"/>
          <c:order val="2"/>
          <c:tx>
            <c:v>70+</c:v>
          </c:tx>
          <c:spPr>
            <a:ln w="28575" cap="rnd">
              <a:solidFill>
                <a:schemeClr val="accent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3271.08</c:v>
              </c:pt>
              <c:pt idx="1">
                <c:v>2824.08</c:v>
              </c:pt>
              <c:pt idx="2">
                <c:v>2926.17</c:v>
              </c:pt>
              <c:pt idx="3">
                <c:v>3091.48</c:v>
              </c:pt>
              <c:pt idx="4">
                <c:v>3232.35</c:v>
              </c:pt>
              <c:pt idx="6">
                <c:v>3021.45</c:v>
              </c:pt>
              <c:pt idx="7">
                <c:v>3021.13</c:v>
              </c:pt>
              <c:pt idx="8">
                <c:v>2540.9299999999998</c:v>
              </c:pt>
              <c:pt idx="9">
                <c:v>2508.58</c:v>
              </c:pt>
              <c:pt idx="10">
                <c:v>2290</c:v>
              </c:pt>
            </c:numLit>
          </c:val>
          <c:smooth val="0"/>
          <c:extLst>
            <c:ext xmlns:c16="http://schemas.microsoft.com/office/drawing/2014/chart" uri="{C3380CC4-5D6E-409C-BE32-E72D297353CC}">
              <c16:uniqueId val="{00000002-E7CF-45CE-AA6E-B81AA8427BB6}"/>
            </c:ext>
          </c:extLst>
        </c:ser>
        <c:ser>
          <c:idx val="3"/>
          <c:order val="3"/>
          <c:tx>
            <c:v>0-70+</c:v>
          </c:tx>
          <c:spPr>
            <a:ln w="28575" cap="rnd">
              <a:solidFill>
                <a:schemeClr val="tx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771.7</c:v>
              </c:pt>
              <c:pt idx="1">
                <c:v>676.97</c:v>
              </c:pt>
              <c:pt idx="2">
                <c:v>736.04</c:v>
              </c:pt>
              <c:pt idx="3">
                <c:v>755.76</c:v>
              </c:pt>
              <c:pt idx="4">
                <c:v>776.07</c:v>
              </c:pt>
              <c:pt idx="6">
                <c:v>775.06</c:v>
              </c:pt>
              <c:pt idx="7">
                <c:v>783.49</c:v>
              </c:pt>
              <c:pt idx="8">
                <c:v>675.26</c:v>
              </c:pt>
              <c:pt idx="9">
                <c:v>672.54</c:v>
              </c:pt>
              <c:pt idx="10">
                <c:v>622.42999999999995</c:v>
              </c:pt>
            </c:numLit>
          </c:val>
          <c:smooth val="0"/>
          <c:extLst>
            <c:ext xmlns:c16="http://schemas.microsoft.com/office/drawing/2014/chart" uri="{C3380CC4-5D6E-409C-BE32-E72D297353CC}">
              <c16:uniqueId val="{00000003-E7CF-45CE-AA6E-B81AA8427BB6}"/>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OVAIO</a:t>
            </a:r>
          </a:p>
        </c:rich>
      </c:tx>
      <c:overlay val="0"/>
      <c:spPr>
        <a:noFill/>
        <a:ln>
          <a:noFill/>
        </a:ln>
        <a:effectLst/>
      </c:spPr>
    </c:title>
    <c:autoTitleDeleted val="0"/>
    <c:plotArea>
      <c:layout/>
      <c:lineChart>
        <c:grouping val="standard"/>
        <c:varyColors val="0"/>
        <c:ser>
          <c:idx val="4"/>
          <c:order val="0"/>
          <c:tx>
            <c:v>0-49</c:v>
          </c:tx>
          <c:spPr>
            <a:ln w="28575">
              <a:solidFill>
                <a:schemeClr val="accent2"/>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5.58</c:v>
              </c:pt>
              <c:pt idx="1">
                <c:v>11.09</c:v>
              </c:pt>
              <c:pt idx="2">
                <c:v>2.3199999999999998</c:v>
              </c:pt>
              <c:pt idx="3">
                <c:v>3.39</c:v>
              </c:pt>
              <c:pt idx="4">
                <c:v>4.58</c:v>
              </c:pt>
              <c:pt idx="6">
                <c:v>0.96</c:v>
              </c:pt>
              <c:pt idx="7">
                <c:v>3.92</c:v>
              </c:pt>
              <c:pt idx="8">
                <c:v>1.1299999999999999</c:v>
              </c:pt>
              <c:pt idx="9">
                <c:v>2.77</c:v>
              </c:pt>
              <c:pt idx="10">
                <c:v>1.97</c:v>
              </c:pt>
            </c:numLit>
          </c:val>
          <c:smooth val="0"/>
          <c:extLst>
            <c:ext xmlns:c16="http://schemas.microsoft.com/office/drawing/2014/chart" uri="{C3380CC4-5D6E-409C-BE32-E72D297353CC}">
              <c16:uniqueId val="{00000000-DE82-4083-A905-F15B927AFE40}"/>
            </c:ext>
          </c:extLst>
        </c:ser>
        <c:ser>
          <c:idx val="5"/>
          <c:order val="1"/>
          <c:tx>
            <c:v>50-69</c:v>
          </c:tx>
          <c:spPr>
            <a:ln w="28575">
              <a:solidFill>
                <a:srgbClr val="FF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36.1</c:v>
              </c:pt>
              <c:pt idx="1">
                <c:v>48.49</c:v>
              </c:pt>
              <c:pt idx="2">
                <c:v>48.05</c:v>
              </c:pt>
              <c:pt idx="3">
                <c:v>29.07</c:v>
              </c:pt>
              <c:pt idx="4">
                <c:v>28.55</c:v>
              </c:pt>
              <c:pt idx="6">
                <c:v>32.44</c:v>
              </c:pt>
              <c:pt idx="7">
                <c:v>9.9</c:v>
              </c:pt>
              <c:pt idx="8">
                <c:v>41.55</c:v>
              </c:pt>
              <c:pt idx="9">
                <c:v>14.28</c:v>
              </c:pt>
              <c:pt idx="10">
                <c:v>28.17</c:v>
              </c:pt>
            </c:numLit>
          </c:val>
          <c:smooth val="0"/>
          <c:extLst>
            <c:ext xmlns:c16="http://schemas.microsoft.com/office/drawing/2014/chart" uri="{C3380CC4-5D6E-409C-BE32-E72D297353CC}">
              <c16:uniqueId val="{00000001-DE82-4083-A905-F15B927AFE40}"/>
            </c:ext>
          </c:extLst>
        </c:ser>
        <c:ser>
          <c:idx val="6"/>
          <c:order val="2"/>
          <c:tx>
            <c:v>70+</c:v>
          </c:tx>
          <c:spPr>
            <a:ln w="28575">
              <a:solidFill>
                <a:srgbClr val="C0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72.98</c:v>
              </c:pt>
              <c:pt idx="1">
                <c:v>25.83</c:v>
              </c:pt>
              <c:pt idx="2">
                <c:v>55.17</c:v>
              </c:pt>
              <c:pt idx="3">
                <c:v>24.64</c:v>
              </c:pt>
              <c:pt idx="4">
                <c:v>55.64</c:v>
              </c:pt>
              <c:pt idx="6">
                <c:v>45.51</c:v>
              </c:pt>
              <c:pt idx="7">
                <c:v>29.87</c:v>
              </c:pt>
              <c:pt idx="8">
                <c:v>43.59</c:v>
              </c:pt>
              <c:pt idx="9">
                <c:v>23.72</c:v>
              </c:pt>
              <c:pt idx="10">
                <c:v>29.3</c:v>
              </c:pt>
            </c:numLit>
          </c:val>
          <c:smooth val="0"/>
          <c:extLst>
            <c:ext xmlns:c16="http://schemas.microsoft.com/office/drawing/2014/chart" uri="{C3380CC4-5D6E-409C-BE32-E72D297353CC}">
              <c16:uniqueId val="{00000002-DE82-4083-A905-F15B927AFE40}"/>
            </c:ext>
          </c:extLst>
        </c:ser>
        <c:ser>
          <c:idx val="7"/>
          <c:order val="3"/>
          <c:tx>
            <c:v>0-70+</c:v>
          </c:tx>
          <c:spPr>
            <a:ln w="28575">
              <a:solidFill>
                <a:schemeClr val="tx2"/>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22.65</c:v>
              </c:pt>
              <c:pt idx="1">
                <c:v>22.5</c:v>
              </c:pt>
              <c:pt idx="2">
                <c:v>21.15</c:v>
              </c:pt>
              <c:pt idx="3">
                <c:v>12.78</c:v>
              </c:pt>
              <c:pt idx="4">
                <c:v>17.72</c:v>
              </c:pt>
              <c:pt idx="6">
                <c:v>15.06</c:v>
              </c:pt>
              <c:pt idx="7">
                <c:v>9.0500000000000007</c:v>
              </c:pt>
              <c:pt idx="8">
                <c:v>17.18</c:v>
              </c:pt>
              <c:pt idx="9">
                <c:v>8.58</c:v>
              </c:pt>
              <c:pt idx="10">
                <c:v>12.35</c:v>
              </c:pt>
            </c:numLit>
          </c:val>
          <c:smooth val="0"/>
          <c:extLst>
            <c:ext xmlns:c16="http://schemas.microsoft.com/office/drawing/2014/chart" uri="{C3380CC4-5D6E-409C-BE32-E72D297353CC}">
              <c16:uniqueId val="{00000003-DE82-4083-A905-F15B927AFE40}"/>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PROSTATA!$H$5</c:f>
              <c:strCache>
                <c:ptCount val="1"/>
                <c:pt idx="0">
                  <c:v>MASCHI 1996-2000</c:v>
                </c:pt>
              </c:strCache>
            </c:strRef>
          </c:tx>
          <c:spPr>
            <a:solidFill>
              <a:schemeClr val="accent1"/>
            </a:solidFill>
            <a:ln>
              <a:noFill/>
            </a:ln>
            <a:effectLst/>
          </c:spPr>
          <c:invertIfNegative val="0"/>
          <c:cat>
            <c:strRef>
              <c:f>PROSTATA!$I$4:$Z$4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PROSTATA!$I$5:$Z$5</c:f>
              <c:numCache>
                <c:formatCode>General</c:formatCode>
                <c:ptCount val="18"/>
                <c:pt idx="0">
                  <c:v>0</c:v>
                </c:pt>
                <c:pt idx="1">
                  <c:v>0</c:v>
                </c:pt>
                <c:pt idx="2">
                  <c:v>0</c:v>
                </c:pt>
                <c:pt idx="3">
                  <c:v>0</c:v>
                </c:pt>
                <c:pt idx="4">
                  <c:v>0</c:v>
                </c:pt>
                <c:pt idx="5">
                  <c:v>0</c:v>
                </c:pt>
                <c:pt idx="6">
                  <c:v>0</c:v>
                </c:pt>
                <c:pt idx="7">
                  <c:v>1.85</c:v>
                </c:pt>
                <c:pt idx="8">
                  <c:v>0</c:v>
                </c:pt>
                <c:pt idx="9">
                  <c:v>0</c:v>
                </c:pt>
                <c:pt idx="10">
                  <c:v>21</c:v>
                </c:pt>
                <c:pt idx="11">
                  <c:v>59.01</c:v>
                </c:pt>
                <c:pt idx="12">
                  <c:v>162.91999999999999</c:v>
                </c:pt>
                <c:pt idx="13">
                  <c:v>382.27</c:v>
                </c:pt>
                <c:pt idx="14">
                  <c:v>615.33000000000004</c:v>
                </c:pt>
                <c:pt idx="15">
                  <c:v>737.18</c:v>
                </c:pt>
                <c:pt idx="16">
                  <c:v>809.81</c:v>
                </c:pt>
                <c:pt idx="17">
                  <c:v>921.14</c:v>
                </c:pt>
              </c:numCache>
            </c:numRef>
          </c:val>
          <c:extLst>
            <c:ext xmlns:c16="http://schemas.microsoft.com/office/drawing/2014/chart" uri="{C3380CC4-5D6E-409C-BE32-E72D297353CC}">
              <c16:uniqueId val="{00000000-7F09-445B-98C5-5068448BAF5E}"/>
            </c:ext>
          </c:extLst>
        </c:ser>
        <c:ser>
          <c:idx val="1"/>
          <c:order val="1"/>
          <c:tx>
            <c:strRef>
              <c:f>PROSTATA!$H$6</c:f>
              <c:strCache>
                <c:ptCount val="1"/>
                <c:pt idx="0">
                  <c:v>MASCHI 2011-2015</c:v>
                </c:pt>
              </c:strCache>
            </c:strRef>
          </c:tx>
          <c:spPr>
            <a:solidFill>
              <a:schemeClr val="accent2"/>
            </a:solidFill>
            <a:ln>
              <a:noFill/>
            </a:ln>
            <a:effectLst/>
          </c:spPr>
          <c:invertIfNegative val="0"/>
          <c:cat>
            <c:strRef>
              <c:f>PROSTATA!$I$4:$Z$4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PROSTATA!$I$6:$Z$6</c:f>
              <c:numCache>
                <c:formatCode>General</c:formatCode>
                <c:ptCount val="18"/>
                <c:pt idx="0">
                  <c:v>0</c:v>
                </c:pt>
                <c:pt idx="1">
                  <c:v>0</c:v>
                </c:pt>
                <c:pt idx="2">
                  <c:v>0</c:v>
                </c:pt>
                <c:pt idx="3">
                  <c:v>0</c:v>
                </c:pt>
                <c:pt idx="4">
                  <c:v>0</c:v>
                </c:pt>
                <c:pt idx="5">
                  <c:v>0</c:v>
                </c:pt>
                <c:pt idx="6">
                  <c:v>0</c:v>
                </c:pt>
                <c:pt idx="7">
                  <c:v>0</c:v>
                </c:pt>
                <c:pt idx="8">
                  <c:v>1.63</c:v>
                </c:pt>
                <c:pt idx="9">
                  <c:v>11.41</c:v>
                </c:pt>
                <c:pt idx="10">
                  <c:v>69.19</c:v>
                </c:pt>
                <c:pt idx="11">
                  <c:v>122.78</c:v>
                </c:pt>
                <c:pt idx="12">
                  <c:v>328.17</c:v>
                </c:pt>
                <c:pt idx="13">
                  <c:v>612.41999999999996</c:v>
                </c:pt>
                <c:pt idx="14">
                  <c:v>726.13</c:v>
                </c:pt>
                <c:pt idx="15">
                  <c:v>706.06</c:v>
                </c:pt>
                <c:pt idx="16">
                  <c:v>451.4</c:v>
                </c:pt>
                <c:pt idx="17">
                  <c:v>256.12</c:v>
                </c:pt>
              </c:numCache>
            </c:numRef>
          </c:val>
          <c:extLst>
            <c:ext xmlns:c16="http://schemas.microsoft.com/office/drawing/2014/chart" uri="{C3380CC4-5D6E-409C-BE32-E72D297353CC}">
              <c16:uniqueId val="{00000001-7F09-445B-98C5-5068448BAF5E}"/>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PROSTATA!$H$5</c:f>
              <c:strCache>
                <c:ptCount val="1"/>
                <c:pt idx="0">
                  <c:v>MASCHI 1996-2000</c:v>
                </c:pt>
              </c:strCache>
            </c:strRef>
          </c:tx>
          <c:spPr>
            <a:ln w="28575" cap="rnd">
              <a:solidFill>
                <a:schemeClr val="accent1"/>
              </a:solidFill>
              <a:round/>
            </a:ln>
            <a:effectLst/>
          </c:spPr>
          <c:marker>
            <c:symbol val="diamond"/>
            <c:size val="8"/>
            <c:spPr>
              <a:solidFill>
                <a:schemeClr val="accent1"/>
              </a:solidFill>
              <a:ln w="9525">
                <a:solidFill>
                  <a:schemeClr val="accent1"/>
                </a:solidFill>
              </a:ln>
              <a:effectLst/>
            </c:spPr>
          </c:marker>
          <c:cat>
            <c:strRef>
              <c:f>PROSTATA!$I$4:$Z$4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PROSTATA!$I$5:$Z$5</c:f>
              <c:numCache>
                <c:formatCode>General</c:formatCode>
                <c:ptCount val="18"/>
                <c:pt idx="0">
                  <c:v>0</c:v>
                </c:pt>
                <c:pt idx="1">
                  <c:v>0</c:v>
                </c:pt>
                <c:pt idx="2">
                  <c:v>0</c:v>
                </c:pt>
                <c:pt idx="3">
                  <c:v>0</c:v>
                </c:pt>
                <c:pt idx="4">
                  <c:v>0</c:v>
                </c:pt>
                <c:pt idx="5">
                  <c:v>0</c:v>
                </c:pt>
                <c:pt idx="6">
                  <c:v>0</c:v>
                </c:pt>
                <c:pt idx="7">
                  <c:v>1.85</c:v>
                </c:pt>
                <c:pt idx="8">
                  <c:v>0</c:v>
                </c:pt>
                <c:pt idx="9">
                  <c:v>0</c:v>
                </c:pt>
                <c:pt idx="10">
                  <c:v>21</c:v>
                </c:pt>
                <c:pt idx="11">
                  <c:v>59.01</c:v>
                </c:pt>
                <c:pt idx="12">
                  <c:v>162.91999999999999</c:v>
                </c:pt>
                <c:pt idx="13">
                  <c:v>382.27</c:v>
                </c:pt>
                <c:pt idx="14">
                  <c:v>615.33000000000004</c:v>
                </c:pt>
                <c:pt idx="15">
                  <c:v>737.18</c:v>
                </c:pt>
                <c:pt idx="16">
                  <c:v>809.81</c:v>
                </c:pt>
                <c:pt idx="17">
                  <c:v>921.14</c:v>
                </c:pt>
              </c:numCache>
            </c:numRef>
          </c:val>
          <c:smooth val="1"/>
          <c:extLst>
            <c:ext xmlns:c16="http://schemas.microsoft.com/office/drawing/2014/chart" uri="{C3380CC4-5D6E-409C-BE32-E72D297353CC}">
              <c16:uniqueId val="{00000000-7343-4779-838E-678EC59B6370}"/>
            </c:ext>
          </c:extLst>
        </c:ser>
        <c:ser>
          <c:idx val="1"/>
          <c:order val="1"/>
          <c:tx>
            <c:strRef>
              <c:f>PROSTATA!$H$6</c:f>
              <c:strCache>
                <c:ptCount val="1"/>
                <c:pt idx="0">
                  <c:v>MASCHI 2011-2015</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cat>
            <c:strRef>
              <c:f>PROSTATA!$I$4:$Z$4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PROSTATA!$I$6:$Z$6</c:f>
              <c:numCache>
                <c:formatCode>General</c:formatCode>
                <c:ptCount val="18"/>
                <c:pt idx="0">
                  <c:v>0</c:v>
                </c:pt>
                <c:pt idx="1">
                  <c:v>0</c:v>
                </c:pt>
                <c:pt idx="2">
                  <c:v>0</c:v>
                </c:pt>
                <c:pt idx="3">
                  <c:v>0</c:v>
                </c:pt>
                <c:pt idx="4">
                  <c:v>0</c:v>
                </c:pt>
                <c:pt idx="5">
                  <c:v>0</c:v>
                </c:pt>
                <c:pt idx="6">
                  <c:v>0</c:v>
                </c:pt>
                <c:pt idx="7">
                  <c:v>0</c:v>
                </c:pt>
                <c:pt idx="8">
                  <c:v>1.63</c:v>
                </c:pt>
                <c:pt idx="9">
                  <c:v>11.41</c:v>
                </c:pt>
                <c:pt idx="10">
                  <c:v>69.19</c:v>
                </c:pt>
                <c:pt idx="11">
                  <c:v>122.78</c:v>
                </c:pt>
                <c:pt idx="12">
                  <c:v>328.17</c:v>
                </c:pt>
                <c:pt idx="13">
                  <c:v>612.41999999999996</c:v>
                </c:pt>
                <c:pt idx="14">
                  <c:v>726.13</c:v>
                </c:pt>
                <c:pt idx="15">
                  <c:v>706.06</c:v>
                </c:pt>
                <c:pt idx="16">
                  <c:v>451.4</c:v>
                </c:pt>
                <c:pt idx="17">
                  <c:v>256.12</c:v>
                </c:pt>
              </c:numCache>
            </c:numRef>
          </c:val>
          <c:smooth val="1"/>
          <c:extLst>
            <c:ext xmlns:c16="http://schemas.microsoft.com/office/drawing/2014/chart" uri="{C3380CC4-5D6E-409C-BE32-E72D297353CC}">
              <c16:uniqueId val="{00000001-7343-4779-838E-678EC59B6370}"/>
            </c:ext>
          </c:extLst>
        </c:ser>
        <c:dLbls>
          <c:showLegendKey val="0"/>
          <c:showVal val="0"/>
          <c:showCatName val="0"/>
          <c:showSerName val="0"/>
          <c:showPercent val="0"/>
          <c:showBubbleSize val="0"/>
        </c:dLbls>
        <c:marker val="1"/>
        <c:smooth val="0"/>
        <c:axId val="1756742271"/>
        <c:axId val="1756744767"/>
      </c:lineChart>
      <c:catAx>
        <c:axId val="175674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4767"/>
        <c:crosses val="autoZero"/>
        <c:auto val="1"/>
        <c:lblAlgn val="ctr"/>
        <c:lblOffset val="100"/>
        <c:noMultiLvlLbl val="0"/>
      </c:catAx>
      <c:valAx>
        <c:axId val="17567447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2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PROSTATA</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spPr>
              <a:pattFill prst="pct5">
                <a:fgClr>
                  <a:schemeClr val="accent1">
                    <a:lumMod val="60000"/>
                    <a:lumOff val="40000"/>
                  </a:schemeClr>
                </a:fgClr>
                <a:bgClr>
                  <a:schemeClr val="accent1">
                    <a:lumMod val="75000"/>
                  </a:schemeClr>
                </a:bgClr>
              </a:pattFill>
              <a:ln w="9525" cap="flat" cmpd="sng" algn="ctr">
                <a:solidFill>
                  <a:schemeClr val="lt1">
                    <a:alpha val="50000"/>
                  </a:schemeClr>
                </a:solidFill>
                <a:round/>
              </a:ln>
              <a:effectLst/>
            </c:spPr>
            <c:extLst>
              <c:ext xmlns:c16="http://schemas.microsoft.com/office/drawing/2014/chart" uri="{C3380CC4-5D6E-409C-BE32-E72D297353CC}">
                <c16:uniqueId val="{00000002-46A7-4CA6-B7CB-D622496950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139.80000000000001</c:v>
              </c:pt>
              <c:pt idx="1">
                <c:v>149.4</c:v>
              </c:pt>
              <c:pt idx="2">
                <c:v>137.6</c:v>
              </c:pt>
              <c:pt idx="3">
                <c:v>145.1</c:v>
              </c:pt>
              <c:pt idx="4">
                <c:v>106.6</c:v>
              </c:pt>
            </c:numLit>
          </c:val>
          <c:extLst>
            <c:ext xmlns:c16="http://schemas.microsoft.com/office/drawing/2014/chart" uri="{C3380CC4-5D6E-409C-BE32-E72D297353CC}">
              <c16:uniqueId val="{00000000-46A7-4CA6-B7CB-D62249695017}"/>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PROSTATA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lineChart>
        <c:grouping val="standard"/>
        <c:varyColors val="0"/>
        <c:ser>
          <c:idx val="0"/>
          <c:order val="0"/>
          <c:tx>
            <c:v>0-49</c:v>
          </c:tx>
          <c:spPr>
            <a:ln w="28575" cap="rnd">
              <a:solidFill>
                <a:schemeClr val="accent5">
                  <a:lumMod val="60000"/>
                  <a:lumOff val="40000"/>
                </a:schemeClr>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0</c:v>
              </c:pt>
              <c:pt idx="1">
                <c:v>0</c:v>
              </c:pt>
              <c:pt idx="2">
                <c:v>0</c:v>
              </c:pt>
              <c:pt idx="3">
                <c:v>0</c:v>
              </c:pt>
              <c:pt idx="4">
                <c:v>1.01</c:v>
              </c:pt>
              <c:pt idx="6">
                <c:v>1.89</c:v>
              </c:pt>
              <c:pt idx="7">
                <c:v>0.94</c:v>
              </c:pt>
              <c:pt idx="8">
                <c:v>0</c:v>
              </c:pt>
              <c:pt idx="9">
                <c:v>3.72</c:v>
              </c:pt>
              <c:pt idx="10">
                <c:v>0.93</c:v>
              </c:pt>
            </c:numLit>
          </c:val>
          <c:smooth val="0"/>
          <c:extLst>
            <c:ext xmlns:c16="http://schemas.microsoft.com/office/drawing/2014/chart" uri="{C3380CC4-5D6E-409C-BE32-E72D297353CC}">
              <c16:uniqueId val="{00000000-6B7D-4AED-BC23-002BEDA3F3D4}"/>
            </c:ext>
          </c:extLst>
        </c:ser>
        <c:ser>
          <c:idx val="1"/>
          <c:order val="1"/>
          <c:tx>
            <c:v>50-69</c:v>
          </c:tx>
          <c:spPr>
            <a:ln w="28575" cap="rnd">
              <a:solidFill>
                <a:srgbClr val="00B0F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95.64</c:v>
              </c:pt>
              <c:pt idx="1">
                <c:v>119.04</c:v>
              </c:pt>
              <c:pt idx="2">
                <c:v>187.73</c:v>
              </c:pt>
              <c:pt idx="3">
                <c:v>137.96</c:v>
              </c:pt>
              <c:pt idx="4">
                <c:v>184.26</c:v>
              </c:pt>
              <c:pt idx="6">
                <c:v>304.62</c:v>
              </c:pt>
              <c:pt idx="7">
                <c:v>262.7</c:v>
              </c:pt>
              <c:pt idx="8">
                <c:v>278.89</c:v>
              </c:pt>
              <c:pt idx="9">
                <c:v>213.77</c:v>
              </c:pt>
              <c:pt idx="10">
                <c:v>266.43</c:v>
              </c:pt>
            </c:numLit>
          </c:val>
          <c:smooth val="0"/>
          <c:extLst>
            <c:ext xmlns:c16="http://schemas.microsoft.com/office/drawing/2014/chart" uri="{C3380CC4-5D6E-409C-BE32-E72D297353CC}">
              <c16:uniqueId val="{00000001-6B7D-4AED-BC23-002BEDA3F3D4}"/>
            </c:ext>
          </c:extLst>
        </c:ser>
        <c:ser>
          <c:idx val="2"/>
          <c:order val="2"/>
          <c:tx>
            <c:v>70+</c:v>
          </c:tx>
          <c:spPr>
            <a:ln w="28575" cap="rnd">
              <a:solidFill>
                <a:schemeClr val="accent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695.23</c:v>
              </c:pt>
              <c:pt idx="1">
                <c:v>642.1</c:v>
              </c:pt>
              <c:pt idx="2">
                <c:v>739.78</c:v>
              </c:pt>
              <c:pt idx="3">
                <c:v>749.08</c:v>
              </c:pt>
              <c:pt idx="4">
                <c:v>864.43</c:v>
              </c:pt>
              <c:pt idx="6">
                <c:v>782.16</c:v>
              </c:pt>
              <c:pt idx="7">
                <c:v>659.7</c:v>
              </c:pt>
              <c:pt idx="8">
                <c:v>543.48</c:v>
              </c:pt>
              <c:pt idx="9">
                <c:v>469.13</c:v>
              </c:pt>
              <c:pt idx="10">
                <c:v>482.36</c:v>
              </c:pt>
            </c:numLit>
          </c:val>
          <c:smooth val="0"/>
          <c:extLst>
            <c:ext xmlns:c16="http://schemas.microsoft.com/office/drawing/2014/chart" uri="{C3380CC4-5D6E-409C-BE32-E72D297353CC}">
              <c16:uniqueId val="{00000002-6B7D-4AED-BC23-002BEDA3F3D4}"/>
            </c:ext>
          </c:extLst>
        </c:ser>
        <c:ser>
          <c:idx val="3"/>
          <c:order val="3"/>
          <c:tx>
            <c:v>0-70+</c:v>
          </c:tx>
          <c:spPr>
            <a:ln w="28575" cap="rnd">
              <a:solidFill>
                <a:schemeClr val="tx2"/>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121.24</c:v>
              </c:pt>
              <c:pt idx="1">
                <c:v>119.65</c:v>
              </c:pt>
              <c:pt idx="2">
                <c:v>150.5</c:v>
              </c:pt>
              <c:pt idx="3">
                <c:v>139.36000000000001</c:v>
              </c:pt>
              <c:pt idx="4">
                <c:v>167.7</c:v>
              </c:pt>
              <c:pt idx="6">
                <c:v>186.81</c:v>
              </c:pt>
              <c:pt idx="7">
                <c:v>158.61000000000001</c:v>
              </c:pt>
              <c:pt idx="8">
                <c:v>145.81</c:v>
              </c:pt>
              <c:pt idx="9">
                <c:v>121.39</c:v>
              </c:pt>
              <c:pt idx="10">
                <c:v>134.69999999999999</c:v>
              </c:pt>
            </c:numLit>
          </c:val>
          <c:smooth val="0"/>
          <c:extLst>
            <c:ext xmlns:c16="http://schemas.microsoft.com/office/drawing/2014/chart" uri="{C3380CC4-5D6E-409C-BE32-E72D297353CC}">
              <c16:uniqueId val="{00000003-6B7D-4AED-BC23-002BEDA3F3D4}"/>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RENE E ALTRE VIE URINARIE 1996-2000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'RENE E ALTRE VIE URINARIE'!$I$5</c:f>
              <c:strCache>
                <c:ptCount val="1"/>
                <c:pt idx="0">
                  <c:v>MASCHI </c:v>
                </c:pt>
              </c:strCache>
            </c:strRef>
          </c:tx>
          <c:spPr>
            <a:solidFill>
              <a:schemeClr val="accent1"/>
            </a:solidFill>
            <a:ln>
              <a:noFill/>
            </a:ln>
            <a:effectLst/>
          </c:spPr>
          <c:invertIfNegative val="0"/>
          <c:cat>
            <c:strRef>
              <c:f>'RENE E ALTRE VIE URINARIE'!$J$4:$AA$4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'RENE E ALTRE VIE URINARIE'!$J$5:$AA$5</c:f>
              <c:numCache>
                <c:formatCode>General</c:formatCode>
                <c:ptCount val="18"/>
                <c:pt idx="0">
                  <c:v>0</c:v>
                </c:pt>
                <c:pt idx="1">
                  <c:v>0</c:v>
                </c:pt>
                <c:pt idx="2">
                  <c:v>0</c:v>
                </c:pt>
                <c:pt idx="3">
                  <c:v>0</c:v>
                </c:pt>
                <c:pt idx="4">
                  <c:v>0</c:v>
                </c:pt>
                <c:pt idx="5">
                  <c:v>0</c:v>
                </c:pt>
                <c:pt idx="6">
                  <c:v>3.52</c:v>
                </c:pt>
                <c:pt idx="7">
                  <c:v>1.85</c:v>
                </c:pt>
                <c:pt idx="8">
                  <c:v>13.93</c:v>
                </c:pt>
                <c:pt idx="9">
                  <c:v>28.11</c:v>
                </c:pt>
                <c:pt idx="10">
                  <c:v>25.66</c:v>
                </c:pt>
                <c:pt idx="11">
                  <c:v>28.41</c:v>
                </c:pt>
                <c:pt idx="12">
                  <c:v>67.34</c:v>
                </c:pt>
                <c:pt idx="13">
                  <c:v>63.71</c:v>
                </c:pt>
                <c:pt idx="14">
                  <c:v>79.81</c:v>
                </c:pt>
                <c:pt idx="15">
                  <c:v>106.95</c:v>
                </c:pt>
                <c:pt idx="16">
                  <c:v>101.23</c:v>
                </c:pt>
                <c:pt idx="17">
                  <c:v>48.48</c:v>
                </c:pt>
              </c:numCache>
            </c:numRef>
          </c:val>
          <c:extLst>
            <c:ext xmlns:c16="http://schemas.microsoft.com/office/drawing/2014/chart" uri="{C3380CC4-5D6E-409C-BE32-E72D297353CC}">
              <c16:uniqueId val="{00000000-D4D3-4D81-90A8-69E821B29D6B}"/>
            </c:ext>
          </c:extLst>
        </c:ser>
        <c:ser>
          <c:idx val="1"/>
          <c:order val="1"/>
          <c:tx>
            <c:strRef>
              <c:f>'RENE E ALTRE VIE URINARIE'!$I$6</c:f>
              <c:strCache>
                <c:ptCount val="1"/>
                <c:pt idx="0">
                  <c:v>FEMMINE </c:v>
                </c:pt>
              </c:strCache>
            </c:strRef>
          </c:tx>
          <c:spPr>
            <a:solidFill>
              <a:schemeClr val="accent2"/>
            </a:solidFill>
            <a:ln>
              <a:noFill/>
            </a:ln>
            <a:effectLst/>
          </c:spPr>
          <c:invertIfNegative val="0"/>
          <c:cat>
            <c:strRef>
              <c:f>'RENE E ALTRE VIE URINARIE'!$J$4:$AA$4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'RENE E ALTRE VIE URINARIE'!$J$6:$AA$6</c:f>
              <c:numCache>
                <c:formatCode>General</c:formatCode>
                <c:ptCount val="18"/>
                <c:pt idx="0">
                  <c:v>0</c:v>
                </c:pt>
                <c:pt idx="1">
                  <c:v>0</c:v>
                </c:pt>
                <c:pt idx="2">
                  <c:v>0</c:v>
                </c:pt>
                <c:pt idx="3">
                  <c:v>0</c:v>
                </c:pt>
                <c:pt idx="4">
                  <c:v>0</c:v>
                </c:pt>
                <c:pt idx="5">
                  <c:v>0</c:v>
                </c:pt>
                <c:pt idx="6">
                  <c:v>0</c:v>
                </c:pt>
                <c:pt idx="7">
                  <c:v>0</c:v>
                </c:pt>
                <c:pt idx="8">
                  <c:v>4.04</c:v>
                </c:pt>
                <c:pt idx="9">
                  <c:v>14.21</c:v>
                </c:pt>
                <c:pt idx="10">
                  <c:v>15.67</c:v>
                </c:pt>
                <c:pt idx="11">
                  <c:v>26.76</c:v>
                </c:pt>
                <c:pt idx="12">
                  <c:v>30.05</c:v>
                </c:pt>
                <c:pt idx="13">
                  <c:v>40.47</c:v>
                </c:pt>
                <c:pt idx="14">
                  <c:v>35.46</c:v>
                </c:pt>
                <c:pt idx="15">
                  <c:v>40.93</c:v>
                </c:pt>
                <c:pt idx="16">
                  <c:v>40.880000000000003</c:v>
                </c:pt>
                <c:pt idx="17">
                  <c:v>38.79</c:v>
                </c:pt>
              </c:numCache>
            </c:numRef>
          </c:val>
          <c:extLst>
            <c:ext xmlns:c16="http://schemas.microsoft.com/office/drawing/2014/chart" uri="{C3380CC4-5D6E-409C-BE32-E72D297353CC}">
              <c16:uniqueId val="{00000001-D4D3-4D81-90A8-69E821B29D6B}"/>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RENE E ALTRE VIE URINARIE 2011-2015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'RENE E ALTRE VIE URINARIE'!$I$11</c:f>
              <c:strCache>
                <c:ptCount val="1"/>
                <c:pt idx="0">
                  <c:v>MASCHI</c:v>
                </c:pt>
              </c:strCache>
            </c:strRef>
          </c:tx>
          <c:spPr>
            <a:solidFill>
              <a:schemeClr val="accent1"/>
            </a:solidFill>
            <a:ln>
              <a:noFill/>
            </a:ln>
            <a:effectLst/>
          </c:spPr>
          <c:invertIfNegative val="0"/>
          <c:cat>
            <c:strRef>
              <c:f>'RENE E ALTRE VIE URINARIE'!$J$4:$AA$4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'RENE E ALTRE VIE URINARIE'!$J$11:$AA$11</c:f>
              <c:numCache>
                <c:formatCode>General</c:formatCode>
                <c:ptCount val="18"/>
                <c:pt idx="0">
                  <c:v>0</c:v>
                </c:pt>
                <c:pt idx="1">
                  <c:v>0</c:v>
                </c:pt>
                <c:pt idx="2">
                  <c:v>0</c:v>
                </c:pt>
                <c:pt idx="3">
                  <c:v>0</c:v>
                </c:pt>
                <c:pt idx="4">
                  <c:v>2.4300000000000002</c:v>
                </c:pt>
                <c:pt idx="5">
                  <c:v>0</c:v>
                </c:pt>
                <c:pt idx="6">
                  <c:v>8.1</c:v>
                </c:pt>
                <c:pt idx="7">
                  <c:v>8.67</c:v>
                </c:pt>
                <c:pt idx="8">
                  <c:v>6.53</c:v>
                </c:pt>
                <c:pt idx="9">
                  <c:v>14.67</c:v>
                </c:pt>
                <c:pt idx="10">
                  <c:v>26.61</c:v>
                </c:pt>
                <c:pt idx="11">
                  <c:v>39.61</c:v>
                </c:pt>
                <c:pt idx="12">
                  <c:v>63.98</c:v>
                </c:pt>
                <c:pt idx="13">
                  <c:v>91.37</c:v>
                </c:pt>
                <c:pt idx="14">
                  <c:v>97.65</c:v>
                </c:pt>
                <c:pt idx="15">
                  <c:v>90.74</c:v>
                </c:pt>
                <c:pt idx="16">
                  <c:v>62.26</c:v>
                </c:pt>
                <c:pt idx="17">
                  <c:v>83.73</c:v>
                </c:pt>
              </c:numCache>
            </c:numRef>
          </c:val>
          <c:extLst>
            <c:ext xmlns:c16="http://schemas.microsoft.com/office/drawing/2014/chart" uri="{C3380CC4-5D6E-409C-BE32-E72D297353CC}">
              <c16:uniqueId val="{00000000-0FBC-490D-9E57-07E964D812EE}"/>
            </c:ext>
          </c:extLst>
        </c:ser>
        <c:ser>
          <c:idx val="1"/>
          <c:order val="1"/>
          <c:tx>
            <c:strRef>
              <c:f>'RENE E ALTRE VIE URINARIE'!$I$12</c:f>
              <c:strCache>
                <c:ptCount val="1"/>
                <c:pt idx="0">
                  <c:v>FEMMINE</c:v>
                </c:pt>
              </c:strCache>
            </c:strRef>
          </c:tx>
          <c:spPr>
            <a:solidFill>
              <a:schemeClr val="accent2"/>
            </a:solidFill>
            <a:ln>
              <a:noFill/>
            </a:ln>
            <a:effectLst/>
          </c:spPr>
          <c:invertIfNegative val="0"/>
          <c:cat>
            <c:strRef>
              <c:f>'RENE E ALTRE VIE URINARIE'!$J$4:$AA$4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'RENE E ALTRE VIE URINARIE'!$J$12:$AA$12</c:f>
              <c:numCache>
                <c:formatCode>General</c:formatCode>
                <c:ptCount val="18"/>
                <c:pt idx="0">
                  <c:v>0</c:v>
                </c:pt>
                <c:pt idx="1">
                  <c:v>0</c:v>
                </c:pt>
                <c:pt idx="2">
                  <c:v>0</c:v>
                </c:pt>
                <c:pt idx="3">
                  <c:v>0</c:v>
                </c:pt>
                <c:pt idx="4">
                  <c:v>0</c:v>
                </c:pt>
                <c:pt idx="5">
                  <c:v>0</c:v>
                </c:pt>
                <c:pt idx="6">
                  <c:v>0</c:v>
                </c:pt>
                <c:pt idx="7">
                  <c:v>3.47</c:v>
                </c:pt>
                <c:pt idx="8">
                  <c:v>0</c:v>
                </c:pt>
                <c:pt idx="9">
                  <c:v>8.1199999999999992</c:v>
                </c:pt>
                <c:pt idx="10">
                  <c:v>15.59</c:v>
                </c:pt>
                <c:pt idx="11">
                  <c:v>17.04</c:v>
                </c:pt>
                <c:pt idx="12">
                  <c:v>33.590000000000003</c:v>
                </c:pt>
                <c:pt idx="13">
                  <c:v>8.98</c:v>
                </c:pt>
                <c:pt idx="14">
                  <c:v>36.47</c:v>
                </c:pt>
                <c:pt idx="15">
                  <c:v>60.71</c:v>
                </c:pt>
                <c:pt idx="16">
                  <c:v>47.55</c:v>
                </c:pt>
                <c:pt idx="17">
                  <c:v>21.11</c:v>
                </c:pt>
              </c:numCache>
            </c:numRef>
          </c:val>
          <c:extLst>
            <c:ext xmlns:c16="http://schemas.microsoft.com/office/drawing/2014/chart" uri="{C3380CC4-5D6E-409C-BE32-E72D297353CC}">
              <c16:uniqueId val="{00000001-0FBC-490D-9E57-07E964D812EE}"/>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'RENE E ALTRE VIE URINARIE'!$I$34</c:f>
              <c:strCache>
                <c:ptCount val="1"/>
                <c:pt idx="0">
                  <c:v>MASCHI 1996-2000</c:v>
                </c:pt>
              </c:strCache>
            </c:strRef>
          </c:tx>
          <c:spPr>
            <a:solidFill>
              <a:schemeClr val="accent1"/>
            </a:solidFill>
            <a:ln>
              <a:noFill/>
            </a:ln>
            <a:effectLst/>
          </c:spPr>
          <c:invertIfNegative val="0"/>
          <c:cat>
            <c:strRef>
              <c:f>'RENE E ALTRE VIE URINARIE'!$J$33:$AA$33</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'RENE E ALTRE VIE URINARIE'!$J$34:$AA$34</c:f>
              <c:numCache>
                <c:formatCode>General</c:formatCode>
                <c:ptCount val="18"/>
                <c:pt idx="0">
                  <c:v>0</c:v>
                </c:pt>
                <c:pt idx="1">
                  <c:v>0</c:v>
                </c:pt>
                <c:pt idx="2">
                  <c:v>0</c:v>
                </c:pt>
                <c:pt idx="3">
                  <c:v>0</c:v>
                </c:pt>
                <c:pt idx="4">
                  <c:v>0</c:v>
                </c:pt>
                <c:pt idx="5">
                  <c:v>0</c:v>
                </c:pt>
                <c:pt idx="6">
                  <c:v>3.52</c:v>
                </c:pt>
                <c:pt idx="7">
                  <c:v>1.85</c:v>
                </c:pt>
                <c:pt idx="8">
                  <c:v>13.93</c:v>
                </c:pt>
                <c:pt idx="9">
                  <c:v>28.11</c:v>
                </c:pt>
                <c:pt idx="10">
                  <c:v>25.66</c:v>
                </c:pt>
                <c:pt idx="11">
                  <c:v>28.41</c:v>
                </c:pt>
                <c:pt idx="12">
                  <c:v>67.34</c:v>
                </c:pt>
                <c:pt idx="13">
                  <c:v>63.71</c:v>
                </c:pt>
                <c:pt idx="14">
                  <c:v>79.81</c:v>
                </c:pt>
                <c:pt idx="15">
                  <c:v>106.95</c:v>
                </c:pt>
                <c:pt idx="16">
                  <c:v>101.23</c:v>
                </c:pt>
                <c:pt idx="17">
                  <c:v>48.48</c:v>
                </c:pt>
              </c:numCache>
            </c:numRef>
          </c:val>
          <c:extLst>
            <c:ext xmlns:c16="http://schemas.microsoft.com/office/drawing/2014/chart" uri="{C3380CC4-5D6E-409C-BE32-E72D297353CC}">
              <c16:uniqueId val="{00000000-4324-42C6-93B6-941EB733AFCE}"/>
            </c:ext>
          </c:extLst>
        </c:ser>
        <c:ser>
          <c:idx val="1"/>
          <c:order val="1"/>
          <c:tx>
            <c:strRef>
              <c:f>'RENE E ALTRE VIE URINARIE'!$I$35</c:f>
              <c:strCache>
                <c:ptCount val="1"/>
                <c:pt idx="0">
                  <c:v>MASCHI 2011-2015</c:v>
                </c:pt>
              </c:strCache>
            </c:strRef>
          </c:tx>
          <c:spPr>
            <a:solidFill>
              <a:schemeClr val="accent2"/>
            </a:solidFill>
            <a:ln>
              <a:noFill/>
            </a:ln>
            <a:effectLst/>
          </c:spPr>
          <c:invertIfNegative val="0"/>
          <c:cat>
            <c:strRef>
              <c:f>'RENE E ALTRE VIE URINARIE'!$J$33:$AA$33</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'RENE E ALTRE VIE URINARIE'!$J$35:$AA$35</c:f>
              <c:numCache>
                <c:formatCode>General</c:formatCode>
                <c:ptCount val="18"/>
                <c:pt idx="0">
                  <c:v>0</c:v>
                </c:pt>
                <c:pt idx="1">
                  <c:v>0</c:v>
                </c:pt>
                <c:pt idx="2">
                  <c:v>0</c:v>
                </c:pt>
                <c:pt idx="3">
                  <c:v>0</c:v>
                </c:pt>
                <c:pt idx="4">
                  <c:v>2.4300000000000002</c:v>
                </c:pt>
                <c:pt idx="5">
                  <c:v>0</c:v>
                </c:pt>
                <c:pt idx="6">
                  <c:v>8.1</c:v>
                </c:pt>
                <c:pt idx="7">
                  <c:v>8.67</c:v>
                </c:pt>
                <c:pt idx="8">
                  <c:v>6.53</c:v>
                </c:pt>
                <c:pt idx="9">
                  <c:v>14.67</c:v>
                </c:pt>
                <c:pt idx="10">
                  <c:v>26.61</c:v>
                </c:pt>
                <c:pt idx="11">
                  <c:v>39.61</c:v>
                </c:pt>
                <c:pt idx="12">
                  <c:v>63.98</c:v>
                </c:pt>
                <c:pt idx="13">
                  <c:v>91.37</c:v>
                </c:pt>
                <c:pt idx="14">
                  <c:v>97.65</c:v>
                </c:pt>
                <c:pt idx="15">
                  <c:v>90.74</c:v>
                </c:pt>
                <c:pt idx="16">
                  <c:v>62.26</c:v>
                </c:pt>
                <c:pt idx="17">
                  <c:v>83.73</c:v>
                </c:pt>
              </c:numCache>
            </c:numRef>
          </c:val>
          <c:extLst>
            <c:ext xmlns:c16="http://schemas.microsoft.com/office/drawing/2014/chart" uri="{C3380CC4-5D6E-409C-BE32-E72D297353CC}">
              <c16:uniqueId val="{00000001-4324-42C6-93B6-941EB733AFCE}"/>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'RENE E ALTRE VIE URINARIE'!$I$38</c:f>
              <c:strCache>
                <c:ptCount val="1"/>
                <c:pt idx="0">
                  <c:v>FEMMINE 1996-2000</c:v>
                </c:pt>
              </c:strCache>
            </c:strRef>
          </c:tx>
          <c:spPr>
            <a:solidFill>
              <a:schemeClr val="accent1"/>
            </a:solidFill>
            <a:ln>
              <a:noFill/>
            </a:ln>
            <a:effectLst/>
          </c:spPr>
          <c:invertIfNegative val="0"/>
          <c:cat>
            <c:strRef>
              <c:f>'RENE E ALTRE VIE URINARIE'!$J$33:$AA$33</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'RENE E ALTRE VIE URINARIE'!$J$38:$AA$38</c:f>
              <c:numCache>
                <c:formatCode>General</c:formatCode>
                <c:ptCount val="18"/>
                <c:pt idx="0">
                  <c:v>0</c:v>
                </c:pt>
                <c:pt idx="1">
                  <c:v>0</c:v>
                </c:pt>
                <c:pt idx="2">
                  <c:v>0</c:v>
                </c:pt>
                <c:pt idx="3">
                  <c:v>0</c:v>
                </c:pt>
                <c:pt idx="4">
                  <c:v>0</c:v>
                </c:pt>
                <c:pt idx="5">
                  <c:v>0</c:v>
                </c:pt>
                <c:pt idx="6">
                  <c:v>0</c:v>
                </c:pt>
                <c:pt idx="7">
                  <c:v>0</c:v>
                </c:pt>
                <c:pt idx="8">
                  <c:v>4.04</c:v>
                </c:pt>
                <c:pt idx="9">
                  <c:v>14.21</c:v>
                </c:pt>
                <c:pt idx="10">
                  <c:v>15.67</c:v>
                </c:pt>
                <c:pt idx="11">
                  <c:v>26.76</c:v>
                </c:pt>
                <c:pt idx="12">
                  <c:v>30.05</c:v>
                </c:pt>
                <c:pt idx="13">
                  <c:v>40.47</c:v>
                </c:pt>
                <c:pt idx="14">
                  <c:v>35.46</c:v>
                </c:pt>
                <c:pt idx="15">
                  <c:v>40.93</c:v>
                </c:pt>
                <c:pt idx="16">
                  <c:v>40.880000000000003</c:v>
                </c:pt>
                <c:pt idx="17">
                  <c:v>38.79</c:v>
                </c:pt>
              </c:numCache>
            </c:numRef>
          </c:val>
          <c:extLst>
            <c:ext xmlns:c16="http://schemas.microsoft.com/office/drawing/2014/chart" uri="{C3380CC4-5D6E-409C-BE32-E72D297353CC}">
              <c16:uniqueId val="{00000000-F039-48FA-B5A4-48B4276DA634}"/>
            </c:ext>
          </c:extLst>
        </c:ser>
        <c:ser>
          <c:idx val="1"/>
          <c:order val="1"/>
          <c:tx>
            <c:strRef>
              <c:f>'RENE E ALTRE VIE URINARIE'!$I$39</c:f>
              <c:strCache>
                <c:ptCount val="1"/>
                <c:pt idx="0">
                  <c:v>FEMMINE 2011-2015</c:v>
                </c:pt>
              </c:strCache>
            </c:strRef>
          </c:tx>
          <c:spPr>
            <a:solidFill>
              <a:schemeClr val="accent2"/>
            </a:solidFill>
            <a:ln>
              <a:noFill/>
            </a:ln>
            <a:effectLst/>
          </c:spPr>
          <c:invertIfNegative val="0"/>
          <c:cat>
            <c:strRef>
              <c:f>'RENE E ALTRE VIE URINARIE'!$J$33:$AA$33</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'RENE E ALTRE VIE URINARIE'!$J$39:$AA$39</c:f>
              <c:numCache>
                <c:formatCode>General</c:formatCode>
                <c:ptCount val="18"/>
                <c:pt idx="0">
                  <c:v>0</c:v>
                </c:pt>
                <c:pt idx="1">
                  <c:v>0</c:v>
                </c:pt>
                <c:pt idx="2">
                  <c:v>0</c:v>
                </c:pt>
                <c:pt idx="3">
                  <c:v>0</c:v>
                </c:pt>
                <c:pt idx="4">
                  <c:v>0</c:v>
                </c:pt>
                <c:pt idx="5">
                  <c:v>0</c:v>
                </c:pt>
                <c:pt idx="6">
                  <c:v>0</c:v>
                </c:pt>
                <c:pt idx="7">
                  <c:v>3.47</c:v>
                </c:pt>
                <c:pt idx="8">
                  <c:v>0</c:v>
                </c:pt>
                <c:pt idx="9">
                  <c:v>8.1199999999999992</c:v>
                </c:pt>
                <c:pt idx="10">
                  <c:v>15.59</c:v>
                </c:pt>
                <c:pt idx="11">
                  <c:v>17.04</c:v>
                </c:pt>
                <c:pt idx="12">
                  <c:v>33.590000000000003</c:v>
                </c:pt>
                <c:pt idx="13">
                  <c:v>8.98</c:v>
                </c:pt>
                <c:pt idx="14">
                  <c:v>36.47</c:v>
                </c:pt>
                <c:pt idx="15">
                  <c:v>60.71</c:v>
                </c:pt>
                <c:pt idx="16">
                  <c:v>47.55</c:v>
                </c:pt>
                <c:pt idx="17">
                  <c:v>21.11</c:v>
                </c:pt>
              </c:numCache>
            </c:numRef>
          </c:val>
          <c:extLst>
            <c:ext xmlns:c16="http://schemas.microsoft.com/office/drawing/2014/chart" uri="{C3380CC4-5D6E-409C-BE32-E72D297353CC}">
              <c16:uniqueId val="{00000002-F039-48FA-B5A4-48B4276DA634}"/>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'RENE E ALTRE VIE URINARIE'!$I$34</c:f>
              <c:strCache>
                <c:ptCount val="1"/>
                <c:pt idx="0">
                  <c:v>MASCHI 1996-2000</c:v>
                </c:pt>
              </c:strCache>
            </c:strRef>
          </c:tx>
          <c:spPr>
            <a:ln w="28575" cap="rnd">
              <a:solidFill>
                <a:schemeClr val="accent1"/>
              </a:solidFill>
              <a:round/>
            </a:ln>
            <a:effectLst/>
          </c:spPr>
          <c:marker>
            <c:symbol val="diamond"/>
            <c:size val="8"/>
            <c:spPr>
              <a:solidFill>
                <a:schemeClr val="accent1"/>
              </a:solidFill>
              <a:ln w="9525">
                <a:solidFill>
                  <a:schemeClr val="accent1"/>
                </a:solidFill>
              </a:ln>
              <a:effectLst/>
            </c:spPr>
          </c:marker>
          <c:cat>
            <c:strRef>
              <c:f>'RENE E ALTRE VIE URINARIE'!$J$33:$AA$33</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'RENE E ALTRE VIE URINARIE'!$J$34:$AA$34</c:f>
              <c:numCache>
                <c:formatCode>General</c:formatCode>
                <c:ptCount val="18"/>
                <c:pt idx="0">
                  <c:v>0</c:v>
                </c:pt>
                <c:pt idx="1">
                  <c:v>0</c:v>
                </c:pt>
                <c:pt idx="2">
                  <c:v>0</c:v>
                </c:pt>
                <c:pt idx="3">
                  <c:v>0</c:v>
                </c:pt>
                <c:pt idx="4">
                  <c:v>0</c:v>
                </c:pt>
                <c:pt idx="5">
                  <c:v>0</c:v>
                </c:pt>
                <c:pt idx="6">
                  <c:v>3.52</c:v>
                </c:pt>
                <c:pt idx="7">
                  <c:v>1.85</c:v>
                </c:pt>
                <c:pt idx="8">
                  <c:v>13.93</c:v>
                </c:pt>
                <c:pt idx="9">
                  <c:v>28.11</c:v>
                </c:pt>
                <c:pt idx="10">
                  <c:v>25.66</c:v>
                </c:pt>
                <c:pt idx="11">
                  <c:v>28.41</c:v>
                </c:pt>
                <c:pt idx="12">
                  <c:v>67.34</c:v>
                </c:pt>
                <c:pt idx="13">
                  <c:v>63.71</c:v>
                </c:pt>
                <c:pt idx="14">
                  <c:v>79.81</c:v>
                </c:pt>
                <c:pt idx="15">
                  <c:v>106.95</c:v>
                </c:pt>
                <c:pt idx="16">
                  <c:v>101.23</c:v>
                </c:pt>
                <c:pt idx="17">
                  <c:v>48.48</c:v>
                </c:pt>
              </c:numCache>
            </c:numRef>
          </c:val>
          <c:smooth val="1"/>
          <c:extLst>
            <c:ext xmlns:c16="http://schemas.microsoft.com/office/drawing/2014/chart" uri="{C3380CC4-5D6E-409C-BE32-E72D297353CC}">
              <c16:uniqueId val="{00000000-1F57-496A-BD04-4B6ADC031616}"/>
            </c:ext>
          </c:extLst>
        </c:ser>
        <c:ser>
          <c:idx val="1"/>
          <c:order val="1"/>
          <c:tx>
            <c:strRef>
              <c:f>'RENE E ALTRE VIE URINARIE'!$I$35</c:f>
              <c:strCache>
                <c:ptCount val="1"/>
                <c:pt idx="0">
                  <c:v>MASCHI 2011-2015</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cat>
            <c:strRef>
              <c:f>'RENE E ALTRE VIE URINARIE'!$J$33:$AA$33</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'RENE E ALTRE VIE URINARIE'!$J$35:$AA$35</c:f>
              <c:numCache>
                <c:formatCode>General</c:formatCode>
                <c:ptCount val="18"/>
                <c:pt idx="0">
                  <c:v>0</c:v>
                </c:pt>
                <c:pt idx="1">
                  <c:v>0</c:v>
                </c:pt>
                <c:pt idx="2">
                  <c:v>0</c:v>
                </c:pt>
                <c:pt idx="3">
                  <c:v>0</c:v>
                </c:pt>
                <c:pt idx="4">
                  <c:v>2.4300000000000002</c:v>
                </c:pt>
                <c:pt idx="5">
                  <c:v>0</c:v>
                </c:pt>
                <c:pt idx="6">
                  <c:v>8.1</c:v>
                </c:pt>
                <c:pt idx="7">
                  <c:v>8.67</c:v>
                </c:pt>
                <c:pt idx="8">
                  <c:v>6.53</c:v>
                </c:pt>
                <c:pt idx="9">
                  <c:v>14.67</c:v>
                </c:pt>
                <c:pt idx="10">
                  <c:v>26.61</c:v>
                </c:pt>
                <c:pt idx="11">
                  <c:v>39.61</c:v>
                </c:pt>
                <c:pt idx="12">
                  <c:v>63.98</c:v>
                </c:pt>
                <c:pt idx="13">
                  <c:v>91.37</c:v>
                </c:pt>
                <c:pt idx="14">
                  <c:v>97.65</c:v>
                </c:pt>
                <c:pt idx="15">
                  <c:v>90.74</c:v>
                </c:pt>
                <c:pt idx="16">
                  <c:v>62.26</c:v>
                </c:pt>
                <c:pt idx="17">
                  <c:v>83.73</c:v>
                </c:pt>
              </c:numCache>
            </c:numRef>
          </c:val>
          <c:smooth val="1"/>
          <c:extLst>
            <c:ext xmlns:c16="http://schemas.microsoft.com/office/drawing/2014/chart" uri="{C3380CC4-5D6E-409C-BE32-E72D297353CC}">
              <c16:uniqueId val="{00000001-1F57-496A-BD04-4B6ADC031616}"/>
            </c:ext>
          </c:extLst>
        </c:ser>
        <c:ser>
          <c:idx val="2"/>
          <c:order val="2"/>
          <c:tx>
            <c:strRef>
              <c:f>'RENE E ALTRE VIE URINARIE'!$I$38</c:f>
              <c:strCache>
                <c:ptCount val="1"/>
                <c:pt idx="0">
                  <c:v>FEMMINE 1996-2000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'RENE E ALTRE VIE URINARIE'!$J$33:$AA$33</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'RENE E ALTRE VIE URINARIE'!$J$38:$AA$38</c:f>
              <c:numCache>
                <c:formatCode>General</c:formatCode>
                <c:ptCount val="18"/>
                <c:pt idx="0">
                  <c:v>0</c:v>
                </c:pt>
                <c:pt idx="1">
                  <c:v>0</c:v>
                </c:pt>
                <c:pt idx="2">
                  <c:v>0</c:v>
                </c:pt>
                <c:pt idx="3">
                  <c:v>0</c:v>
                </c:pt>
                <c:pt idx="4">
                  <c:v>0</c:v>
                </c:pt>
                <c:pt idx="5">
                  <c:v>0</c:v>
                </c:pt>
                <c:pt idx="6">
                  <c:v>0</c:v>
                </c:pt>
                <c:pt idx="7">
                  <c:v>0</c:v>
                </c:pt>
                <c:pt idx="8">
                  <c:v>4.04</c:v>
                </c:pt>
                <c:pt idx="9">
                  <c:v>14.21</c:v>
                </c:pt>
                <c:pt idx="10">
                  <c:v>15.67</c:v>
                </c:pt>
                <c:pt idx="11">
                  <c:v>26.76</c:v>
                </c:pt>
                <c:pt idx="12">
                  <c:v>30.05</c:v>
                </c:pt>
                <c:pt idx="13">
                  <c:v>40.47</c:v>
                </c:pt>
                <c:pt idx="14">
                  <c:v>35.46</c:v>
                </c:pt>
                <c:pt idx="15">
                  <c:v>40.93</c:v>
                </c:pt>
                <c:pt idx="16">
                  <c:v>40.880000000000003</c:v>
                </c:pt>
                <c:pt idx="17">
                  <c:v>38.79</c:v>
                </c:pt>
              </c:numCache>
            </c:numRef>
          </c:val>
          <c:smooth val="1"/>
          <c:extLst>
            <c:ext xmlns:c16="http://schemas.microsoft.com/office/drawing/2014/chart" uri="{C3380CC4-5D6E-409C-BE32-E72D297353CC}">
              <c16:uniqueId val="{00000004-1F57-496A-BD04-4B6ADC031616}"/>
            </c:ext>
          </c:extLst>
        </c:ser>
        <c:ser>
          <c:idx val="3"/>
          <c:order val="3"/>
          <c:tx>
            <c:strRef>
              <c:f>'RENE E ALTRE VIE URINARIE'!$I$39</c:f>
              <c:strCache>
                <c:ptCount val="1"/>
                <c:pt idx="0">
                  <c:v>FEMMINE 2011-2015</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'RENE E ALTRE VIE URINARIE'!$J$33:$AA$33</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'RENE E ALTRE VIE URINARIE'!$J$39:$AA$39</c:f>
              <c:numCache>
                <c:formatCode>General</c:formatCode>
                <c:ptCount val="18"/>
                <c:pt idx="0">
                  <c:v>0</c:v>
                </c:pt>
                <c:pt idx="1">
                  <c:v>0</c:v>
                </c:pt>
                <c:pt idx="2">
                  <c:v>0</c:v>
                </c:pt>
                <c:pt idx="3">
                  <c:v>0</c:v>
                </c:pt>
                <c:pt idx="4">
                  <c:v>0</c:v>
                </c:pt>
                <c:pt idx="5">
                  <c:v>0</c:v>
                </c:pt>
                <c:pt idx="6">
                  <c:v>0</c:v>
                </c:pt>
                <c:pt idx="7">
                  <c:v>3.47</c:v>
                </c:pt>
                <c:pt idx="8">
                  <c:v>0</c:v>
                </c:pt>
                <c:pt idx="9">
                  <c:v>8.1199999999999992</c:v>
                </c:pt>
                <c:pt idx="10">
                  <c:v>15.59</c:v>
                </c:pt>
                <c:pt idx="11">
                  <c:v>17.04</c:v>
                </c:pt>
                <c:pt idx="12">
                  <c:v>33.590000000000003</c:v>
                </c:pt>
                <c:pt idx="13">
                  <c:v>8.98</c:v>
                </c:pt>
                <c:pt idx="14">
                  <c:v>36.47</c:v>
                </c:pt>
                <c:pt idx="15">
                  <c:v>60.71</c:v>
                </c:pt>
                <c:pt idx="16">
                  <c:v>47.55</c:v>
                </c:pt>
                <c:pt idx="17">
                  <c:v>21.11</c:v>
                </c:pt>
              </c:numCache>
            </c:numRef>
          </c:val>
          <c:smooth val="1"/>
          <c:extLst>
            <c:ext xmlns:c16="http://schemas.microsoft.com/office/drawing/2014/chart" uri="{C3380CC4-5D6E-409C-BE32-E72D297353CC}">
              <c16:uniqueId val="{00000005-1F57-496A-BD04-4B6ADC031616}"/>
            </c:ext>
          </c:extLst>
        </c:ser>
        <c:dLbls>
          <c:showLegendKey val="0"/>
          <c:showVal val="0"/>
          <c:showCatName val="0"/>
          <c:showSerName val="0"/>
          <c:showPercent val="0"/>
          <c:showBubbleSize val="0"/>
        </c:dLbls>
        <c:marker val="1"/>
        <c:smooth val="0"/>
        <c:axId val="1756742271"/>
        <c:axId val="1756744767"/>
      </c:lineChart>
      <c:catAx>
        <c:axId val="1756742271"/>
        <c:scaling>
          <c:orientation val="minMax"/>
        </c:scaling>
        <c:delete val="0"/>
        <c:axPos val="b"/>
        <c:numFmt formatCode="General" sourceLinked="1"/>
        <c:majorTickMark val="in"/>
        <c:minorTickMark val="cross"/>
        <c:tickLblPos val="nextTo"/>
        <c:spPr>
          <a:noFill/>
          <a:ln w="9525" cap="flat" cmpd="sng" algn="ctr">
            <a:solidFill>
              <a:schemeClr val="tx1">
                <a:lumMod val="50000"/>
                <a:lumOff val="50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4767"/>
        <c:crosses val="autoZero"/>
        <c:auto val="1"/>
        <c:lblAlgn val="ctr"/>
        <c:lblOffset val="100"/>
        <c:noMultiLvlLbl val="0"/>
      </c:catAx>
      <c:valAx>
        <c:axId val="17567447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2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MASCHI 1996-2000</c:v>
          </c:tx>
          <c:spPr>
            <a:ln w="28575" cap="rnd">
              <a:solidFill>
                <a:srgbClr val="6A8ED0"/>
              </a:solidFill>
              <a:round/>
            </a:ln>
            <a:effectLst/>
          </c:spPr>
          <c:marker>
            <c:symbol val="diamond"/>
            <c:size val="8"/>
            <c:spPr>
              <a:solidFill>
                <a:schemeClr val="accent1"/>
              </a:solidFill>
              <a:ln w="9525">
                <a:solidFill>
                  <a:schemeClr val="accent1"/>
                </a:solidFill>
              </a:ln>
              <a:effectLst/>
            </c:spPr>
          </c:marker>
          <c:cat>
            <c:strLit>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Lit>
          </c:cat>
          <c:val>
            <c:numLit>
              <c:formatCode>General</c:formatCode>
              <c:ptCount val="18"/>
              <c:pt idx="0">
                <c:v>28.72</c:v>
              </c:pt>
              <c:pt idx="1">
                <c:v>21.29</c:v>
              </c:pt>
              <c:pt idx="2">
                <c:v>5.86</c:v>
              </c:pt>
              <c:pt idx="3">
                <c:v>25.59</c:v>
              </c:pt>
              <c:pt idx="4">
                <c:v>31.94</c:v>
              </c:pt>
              <c:pt idx="5">
                <c:v>46.73</c:v>
              </c:pt>
              <c:pt idx="6">
                <c:v>79.180000000000007</c:v>
              </c:pt>
              <c:pt idx="7">
                <c:v>70.349999999999994</c:v>
              </c:pt>
              <c:pt idx="8">
                <c:v>147.21</c:v>
              </c:pt>
              <c:pt idx="9">
                <c:v>240.95</c:v>
              </c:pt>
              <c:pt idx="10">
                <c:v>464.3</c:v>
              </c:pt>
              <c:pt idx="11">
                <c:v>734.3</c:v>
              </c:pt>
              <c:pt idx="12">
                <c:v>1294.7</c:v>
              </c:pt>
              <c:pt idx="13">
                <c:v>1952.31</c:v>
              </c:pt>
              <c:pt idx="14">
                <c:v>2711.05</c:v>
              </c:pt>
              <c:pt idx="15">
                <c:v>3151.14</c:v>
              </c:pt>
              <c:pt idx="16">
                <c:v>3453.61</c:v>
              </c:pt>
              <c:pt idx="17">
                <c:v>3296.7</c:v>
              </c:pt>
            </c:numLit>
          </c:val>
          <c:smooth val="1"/>
          <c:extLst>
            <c:ext xmlns:c16="http://schemas.microsoft.com/office/drawing/2014/chart" uri="{C3380CC4-5D6E-409C-BE32-E72D297353CC}">
              <c16:uniqueId val="{00000000-37E1-4F49-9728-74F4D843BF59}"/>
            </c:ext>
          </c:extLst>
        </c:ser>
        <c:ser>
          <c:idx val="1"/>
          <c:order val="1"/>
          <c:tx>
            <c:v>MASCHI 2011-2015</c:v>
          </c:tx>
          <c:spPr>
            <a:ln w="28575" cap="rnd">
              <a:solidFill>
                <a:schemeClr val="accent6">
                  <a:lumMod val="60000"/>
                  <a:lumOff val="40000"/>
                </a:schemeClr>
              </a:solidFill>
              <a:round/>
            </a:ln>
            <a:effectLst/>
          </c:spPr>
          <c:marker>
            <c:symbol val="diamond"/>
            <c:size val="8"/>
            <c:spPr>
              <a:solidFill>
                <a:schemeClr val="accent6">
                  <a:lumMod val="60000"/>
                  <a:lumOff val="40000"/>
                </a:schemeClr>
              </a:solidFill>
              <a:ln w="9525">
                <a:solidFill>
                  <a:schemeClr val="accent6">
                    <a:lumMod val="60000"/>
                    <a:lumOff val="40000"/>
                  </a:schemeClr>
                </a:solidFill>
              </a:ln>
              <a:effectLst/>
            </c:spPr>
          </c:marker>
          <c:cat>
            <c:strLit>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Lit>
          </c:cat>
          <c:val>
            <c:numLit>
              <c:formatCode>General</c:formatCode>
              <c:ptCount val="18"/>
              <c:pt idx="0">
                <c:v>30.05</c:v>
              </c:pt>
              <c:pt idx="1">
                <c:v>8.2100000000000009</c:v>
              </c:pt>
              <c:pt idx="2">
                <c:v>19.12</c:v>
              </c:pt>
              <c:pt idx="3">
                <c:v>31.94</c:v>
              </c:pt>
              <c:pt idx="4">
                <c:v>53.51</c:v>
              </c:pt>
              <c:pt idx="5">
                <c:v>55.42</c:v>
              </c:pt>
              <c:pt idx="6">
                <c:v>97.14</c:v>
              </c:pt>
              <c:pt idx="7">
                <c:v>130.07</c:v>
              </c:pt>
              <c:pt idx="8">
                <c:v>138.68</c:v>
              </c:pt>
              <c:pt idx="9">
                <c:v>267.27</c:v>
              </c:pt>
              <c:pt idx="10">
                <c:v>441.74</c:v>
              </c:pt>
              <c:pt idx="11">
                <c:v>722.8</c:v>
              </c:pt>
              <c:pt idx="12">
                <c:v>1327.11</c:v>
              </c:pt>
              <c:pt idx="13">
                <c:v>1992.84</c:v>
              </c:pt>
              <c:pt idx="14">
                <c:v>2496.37</c:v>
              </c:pt>
              <c:pt idx="15">
                <c:v>2909.32</c:v>
              </c:pt>
              <c:pt idx="16">
                <c:v>3008.02</c:v>
              </c:pt>
              <c:pt idx="17">
                <c:v>2640</c:v>
              </c:pt>
            </c:numLit>
          </c:val>
          <c:smooth val="1"/>
          <c:extLst>
            <c:ext xmlns:c16="http://schemas.microsoft.com/office/drawing/2014/chart" uri="{C3380CC4-5D6E-409C-BE32-E72D297353CC}">
              <c16:uniqueId val="{00000001-37E1-4F49-9728-74F4D843BF59}"/>
            </c:ext>
          </c:extLst>
        </c:ser>
        <c:ser>
          <c:idx val="2"/>
          <c:order val="2"/>
          <c:tx>
            <c:v>FEMMINE 1996-2000</c:v>
          </c:tx>
          <c:spPr>
            <a:ln w="28575" cap="rnd">
              <a:solidFill>
                <a:srgbClr val="FF0000"/>
              </a:solidFill>
              <a:round/>
            </a:ln>
            <a:effectLst/>
          </c:spPr>
          <c:marker>
            <c:symbol val="circle"/>
            <c:size val="8"/>
            <c:spPr>
              <a:solidFill>
                <a:srgbClr val="FF0000"/>
              </a:solidFill>
              <a:ln w="9525">
                <a:solidFill>
                  <a:srgbClr val="FF0000"/>
                </a:solidFill>
              </a:ln>
              <a:effectLst/>
            </c:spPr>
          </c:marker>
          <c:cat>
            <c:strLit>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Lit>
          </c:cat>
          <c:val>
            <c:numLit>
              <c:formatCode>General</c:formatCode>
              <c:ptCount val="18"/>
              <c:pt idx="0">
                <c:v>13.5</c:v>
              </c:pt>
              <c:pt idx="1">
                <c:v>6.35</c:v>
              </c:pt>
              <c:pt idx="2">
                <c:v>5.91</c:v>
              </c:pt>
              <c:pt idx="3">
                <c:v>26.23</c:v>
              </c:pt>
              <c:pt idx="4">
                <c:v>30.16</c:v>
              </c:pt>
              <c:pt idx="5">
                <c:v>61.63</c:v>
              </c:pt>
              <c:pt idx="6">
                <c:v>94.67</c:v>
              </c:pt>
              <c:pt idx="7">
                <c:v>158.44</c:v>
              </c:pt>
              <c:pt idx="8">
                <c:v>310.92</c:v>
              </c:pt>
              <c:pt idx="9">
                <c:v>428.2</c:v>
              </c:pt>
              <c:pt idx="10">
                <c:v>575.34</c:v>
              </c:pt>
              <c:pt idx="11">
                <c:v>605.21</c:v>
              </c:pt>
              <c:pt idx="12">
                <c:v>793.36</c:v>
              </c:pt>
              <c:pt idx="13">
                <c:v>950.94</c:v>
              </c:pt>
              <c:pt idx="14">
                <c:v>1216.23</c:v>
              </c:pt>
              <c:pt idx="15">
                <c:v>1465.29</c:v>
              </c:pt>
              <c:pt idx="16">
                <c:v>1664.99</c:v>
              </c:pt>
              <c:pt idx="17">
                <c:v>1753.23</c:v>
              </c:pt>
            </c:numLit>
          </c:val>
          <c:smooth val="1"/>
          <c:extLst>
            <c:ext xmlns:c16="http://schemas.microsoft.com/office/drawing/2014/chart" uri="{C3380CC4-5D6E-409C-BE32-E72D297353CC}">
              <c16:uniqueId val="{00000002-37E1-4F49-9728-74F4D843BF59}"/>
            </c:ext>
          </c:extLst>
        </c:ser>
        <c:ser>
          <c:idx val="3"/>
          <c:order val="3"/>
          <c:tx>
            <c:v>FEMMINE 2011-2015</c:v>
          </c:tx>
          <c:spPr>
            <a:ln w="28575" cap="rnd">
              <a:solidFill>
                <a:srgbClr val="FF9933"/>
              </a:solidFill>
              <a:prstDash val="solid"/>
              <a:round/>
              <a:tailEnd type="none"/>
            </a:ln>
            <a:effectLst/>
          </c:spPr>
          <c:marker>
            <c:symbol val="circle"/>
            <c:size val="8"/>
            <c:spPr>
              <a:solidFill>
                <a:schemeClr val="accent4"/>
              </a:solidFill>
              <a:ln w="9525">
                <a:solidFill>
                  <a:schemeClr val="accent4"/>
                </a:solidFill>
              </a:ln>
              <a:effectLst/>
            </c:spPr>
          </c:marker>
          <c:dPt>
            <c:idx val="17"/>
            <c:marker>
              <c:symbol val="circle"/>
              <c:size val="8"/>
              <c:spPr>
                <a:solidFill>
                  <a:srgbClr val="FF9933"/>
                </a:solidFill>
                <a:ln w="9525">
                  <a:solidFill>
                    <a:srgbClr val="FF9933"/>
                  </a:solidFill>
                </a:ln>
                <a:effectLst/>
              </c:spPr>
            </c:marker>
            <c:bubble3D val="0"/>
            <c:extLst>
              <c:ext xmlns:c16="http://schemas.microsoft.com/office/drawing/2014/chart" uri="{C3380CC4-5D6E-409C-BE32-E72D297353CC}">
                <c16:uniqueId val="{00000003-37E1-4F49-9728-74F4D843BF59}"/>
              </c:ext>
            </c:extLst>
          </c:dPt>
          <c:cat>
            <c:strLit>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Lit>
          </c:cat>
          <c:val>
            <c:numLit>
              <c:formatCode>General</c:formatCode>
              <c:ptCount val="18"/>
              <c:pt idx="0">
                <c:v>20.239999999999998</c:v>
              </c:pt>
              <c:pt idx="1">
                <c:v>5.79</c:v>
              </c:pt>
              <c:pt idx="2">
                <c:v>17.55</c:v>
              </c:pt>
              <c:pt idx="3">
                <c:v>25.79</c:v>
              </c:pt>
              <c:pt idx="4">
                <c:v>66.25</c:v>
              </c:pt>
              <c:pt idx="5">
                <c:v>79.709999999999994</c:v>
              </c:pt>
              <c:pt idx="6">
                <c:v>140.28</c:v>
              </c:pt>
              <c:pt idx="7">
                <c:v>228.96</c:v>
              </c:pt>
              <c:pt idx="8">
                <c:v>282.22000000000003</c:v>
              </c:pt>
              <c:pt idx="9">
                <c:v>383.33</c:v>
              </c:pt>
              <c:pt idx="10">
                <c:v>571.64</c:v>
              </c:pt>
              <c:pt idx="11">
                <c:v>749.66</c:v>
              </c:pt>
              <c:pt idx="12">
                <c:v>934.65</c:v>
              </c:pt>
              <c:pt idx="13">
                <c:v>1060.01</c:v>
              </c:pt>
              <c:pt idx="14">
                <c:v>1214.2</c:v>
              </c:pt>
              <c:pt idx="15">
                <c:v>1439.04</c:v>
              </c:pt>
              <c:pt idx="16">
                <c:v>1621.89</c:v>
              </c:pt>
              <c:pt idx="17">
                <c:v>1487.04</c:v>
              </c:pt>
            </c:numLit>
          </c:val>
          <c:smooth val="1"/>
          <c:extLst>
            <c:ext xmlns:c16="http://schemas.microsoft.com/office/drawing/2014/chart" uri="{C3380CC4-5D6E-409C-BE32-E72D297353CC}">
              <c16:uniqueId val="{00000004-37E1-4F49-9728-74F4D843BF59}"/>
            </c:ext>
          </c:extLst>
        </c:ser>
        <c:dLbls>
          <c:showLegendKey val="0"/>
          <c:showVal val="0"/>
          <c:showCatName val="0"/>
          <c:showSerName val="0"/>
          <c:showPercent val="0"/>
          <c:showBubbleSize val="0"/>
        </c:dLbls>
        <c:marker val="1"/>
        <c:smooth val="0"/>
        <c:axId val="1750561759"/>
        <c:axId val="1750563839"/>
      </c:lineChart>
      <c:catAx>
        <c:axId val="1750561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0563839"/>
        <c:crosses val="autoZero"/>
        <c:auto val="1"/>
        <c:lblAlgn val="ctr"/>
        <c:lblOffset val="100"/>
        <c:noMultiLvlLbl val="0"/>
      </c:catAx>
      <c:valAx>
        <c:axId val="1750563839"/>
        <c:scaling>
          <c:orientation val="minMax"/>
          <c:max val="35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0561759"/>
        <c:crosses val="autoZero"/>
        <c:crossBetween val="between"/>
        <c:majorUnit val="5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sz="900"/>
      </a:pPr>
      <a:endParaRPr lang="it-IT"/>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RENE E ALTRE VIE URINARIE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2"/>
            </a:solidFill>
            <a:ln w="9525" cap="flat" cmpd="sng" algn="ctr">
              <a:solidFill>
                <a:srgbClr val="FF7C80"/>
              </a:solidFill>
              <a:round/>
            </a:ln>
            <a:effectLst/>
          </c:spPr>
          <c:invertIfNegative val="0"/>
          <c:dPt>
            <c:idx val="2"/>
            <c:invertIfNegative val="0"/>
            <c:bubble3D val="0"/>
            <c:spPr>
              <a:pattFill prst="pct5">
                <a:fgClr>
                  <a:schemeClr val="accent2">
                    <a:lumMod val="40000"/>
                    <a:lumOff val="60000"/>
                  </a:schemeClr>
                </a:fgClr>
                <a:bgClr>
                  <a:schemeClr val="accent2">
                    <a:lumMod val="75000"/>
                  </a:schemeClr>
                </a:bgClr>
              </a:pattFill>
              <a:ln w="9525" cap="flat" cmpd="sng" algn="ctr">
                <a:solidFill>
                  <a:srgbClr val="FF7C80"/>
                </a:solidFill>
                <a:round/>
              </a:ln>
              <a:effectLst/>
            </c:spPr>
            <c:extLst>
              <c:ext xmlns:c16="http://schemas.microsoft.com/office/drawing/2014/chart" uri="{C3380CC4-5D6E-409C-BE32-E72D297353CC}">
                <c16:uniqueId val="{00000002-7193-4CE7-BEC9-22605BE2CA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13.5</c:v>
              </c:pt>
              <c:pt idx="1">
                <c:v>11.5</c:v>
              </c:pt>
              <c:pt idx="2">
                <c:v>12.3</c:v>
              </c:pt>
              <c:pt idx="3">
                <c:v>13.2</c:v>
              </c:pt>
              <c:pt idx="4">
                <c:v>8.1999999999999993</c:v>
              </c:pt>
            </c:numLit>
          </c:val>
          <c:extLst>
            <c:ext xmlns:c16="http://schemas.microsoft.com/office/drawing/2014/chart" uri="{C3380CC4-5D6E-409C-BE32-E72D297353CC}">
              <c16:uniqueId val="{00000000-7193-4CE7-BEC9-22605BE2CAE3}"/>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RENE E ALTRE VIE URINARIE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spPr>
              <a:pattFill prst="pct5">
                <a:fgClr>
                  <a:schemeClr val="accent1">
                    <a:lumMod val="40000"/>
                    <a:lumOff val="60000"/>
                  </a:schemeClr>
                </a:fgClr>
                <a:bgClr>
                  <a:schemeClr val="accent1">
                    <a:lumMod val="75000"/>
                  </a:schemeClr>
                </a:bgClr>
              </a:pattFill>
              <a:ln w="9525" cap="flat" cmpd="sng" algn="ctr">
                <a:solidFill>
                  <a:schemeClr val="lt1">
                    <a:alpha val="50000"/>
                  </a:schemeClr>
                </a:solidFill>
                <a:round/>
              </a:ln>
              <a:effectLst/>
            </c:spPr>
            <c:extLst>
              <c:ext xmlns:c16="http://schemas.microsoft.com/office/drawing/2014/chart" uri="{C3380CC4-5D6E-409C-BE32-E72D297353CC}">
                <c16:uniqueId val="{00000002-FE6B-4CAA-B360-CF005BF1055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26.5</c:v>
              </c:pt>
              <c:pt idx="1">
                <c:v>28.2</c:v>
              </c:pt>
              <c:pt idx="2">
                <c:v>30.5</c:v>
              </c:pt>
              <c:pt idx="3">
                <c:v>31.6</c:v>
              </c:pt>
              <c:pt idx="4">
                <c:v>19</c:v>
              </c:pt>
            </c:numLit>
          </c:val>
          <c:extLst>
            <c:ext xmlns:c16="http://schemas.microsoft.com/office/drawing/2014/chart" uri="{C3380CC4-5D6E-409C-BE32-E72D297353CC}">
              <c16:uniqueId val="{00000000-FE6B-4CAA-B360-CF005BF10555}"/>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RENE E ALTRE VIE URINARIE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lineChart>
        <c:grouping val="standard"/>
        <c:varyColors val="0"/>
        <c:ser>
          <c:idx val="0"/>
          <c:order val="0"/>
          <c:tx>
            <c:v>0-49</c:v>
          </c:tx>
          <c:spPr>
            <a:ln w="28575" cap="rnd">
              <a:solidFill>
                <a:schemeClr val="accent5">
                  <a:lumMod val="60000"/>
                  <a:lumOff val="40000"/>
                </a:schemeClr>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8.86</c:v>
              </c:pt>
              <c:pt idx="1">
                <c:v>3.45</c:v>
              </c:pt>
              <c:pt idx="2">
                <c:v>4.51</c:v>
              </c:pt>
              <c:pt idx="3">
                <c:v>3.42</c:v>
              </c:pt>
              <c:pt idx="4">
                <c:v>6.82</c:v>
              </c:pt>
              <c:pt idx="6">
                <c:v>10.75</c:v>
              </c:pt>
              <c:pt idx="7">
                <c:v>1.99</c:v>
              </c:pt>
              <c:pt idx="8">
                <c:v>1.93</c:v>
              </c:pt>
              <c:pt idx="9">
                <c:v>4.83</c:v>
              </c:pt>
              <c:pt idx="10">
                <c:v>3.01</c:v>
              </c:pt>
            </c:numLit>
          </c:val>
          <c:smooth val="0"/>
          <c:extLst>
            <c:ext xmlns:c16="http://schemas.microsoft.com/office/drawing/2014/chart" uri="{C3380CC4-5D6E-409C-BE32-E72D297353CC}">
              <c16:uniqueId val="{00000000-92FA-423E-B4D7-0E859767BA8F}"/>
            </c:ext>
          </c:extLst>
        </c:ser>
        <c:ser>
          <c:idx val="1"/>
          <c:order val="1"/>
          <c:tx>
            <c:v>50-69</c:v>
          </c:tx>
          <c:spPr>
            <a:ln w="28575" cap="rnd">
              <a:solidFill>
                <a:srgbClr val="00B0F0"/>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65.58</c:v>
              </c:pt>
              <c:pt idx="1">
                <c:v>34.97</c:v>
              </c:pt>
              <c:pt idx="2">
                <c:v>21.29</c:v>
              </c:pt>
              <c:pt idx="3">
                <c:v>60.35</c:v>
              </c:pt>
              <c:pt idx="4">
                <c:v>42.45</c:v>
              </c:pt>
              <c:pt idx="6">
                <c:v>39.950000000000003</c:v>
              </c:pt>
              <c:pt idx="7">
                <c:v>52.54</c:v>
              </c:pt>
              <c:pt idx="8">
                <c:v>57.05</c:v>
              </c:pt>
              <c:pt idx="9">
                <c:v>63.12</c:v>
              </c:pt>
              <c:pt idx="10">
                <c:v>52.16</c:v>
              </c:pt>
            </c:numLit>
          </c:val>
          <c:smooth val="0"/>
          <c:extLst>
            <c:ext xmlns:c16="http://schemas.microsoft.com/office/drawing/2014/chart" uri="{C3380CC4-5D6E-409C-BE32-E72D297353CC}">
              <c16:uniqueId val="{00000001-92FA-423E-B4D7-0E859767BA8F}"/>
            </c:ext>
          </c:extLst>
        </c:ser>
        <c:ser>
          <c:idx val="2"/>
          <c:order val="2"/>
          <c:tx>
            <c:v>70+</c:v>
          </c:tx>
          <c:spPr>
            <a:ln w="28575" cap="rnd">
              <a:solidFill>
                <a:schemeClr val="accent1"/>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127.16</c:v>
              </c:pt>
              <c:pt idx="1">
                <c:v>77.69</c:v>
              </c:pt>
              <c:pt idx="2">
                <c:v>66.45</c:v>
              </c:pt>
              <c:pt idx="3">
                <c:v>73.05</c:v>
              </c:pt>
              <c:pt idx="4">
                <c:v>82.21</c:v>
              </c:pt>
              <c:pt idx="6">
                <c:v>100.75</c:v>
              </c:pt>
              <c:pt idx="7">
                <c:v>131.66</c:v>
              </c:pt>
              <c:pt idx="8">
                <c:v>76.55</c:v>
              </c:pt>
              <c:pt idx="9">
                <c:v>78.680000000000007</c:v>
              </c:pt>
              <c:pt idx="10">
                <c:v>53.48</c:v>
              </c:pt>
            </c:numLit>
          </c:val>
          <c:smooth val="0"/>
          <c:extLst>
            <c:ext xmlns:c16="http://schemas.microsoft.com/office/drawing/2014/chart" uri="{C3380CC4-5D6E-409C-BE32-E72D297353CC}">
              <c16:uniqueId val="{00000002-92FA-423E-B4D7-0E859767BA8F}"/>
            </c:ext>
          </c:extLst>
        </c:ser>
        <c:ser>
          <c:idx val="3"/>
          <c:order val="3"/>
          <c:tx>
            <c:v>0-70+</c:v>
          </c:tx>
          <c:spPr>
            <a:ln w="28575" cap="rnd">
              <a:solidFill>
                <a:schemeClr val="tx2"/>
              </a:solidFill>
              <a:round/>
            </a:ln>
            <a:effectLst/>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39.6</c:v>
              </c:pt>
              <c:pt idx="1">
                <c:v>21.72</c:v>
              </c:pt>
              <c:pt idx="2">
                <c:v>17.37</c:v>
              </c:pt>
              <c:pt idx="3">
                <c:v>27.4</c:v>
              </c:pt>
              <c:pt idx="4">
                <c:v>26.28</c:v>
              </c:pt>
              <c:pt idx="6">
                <c:v>30.65</c:v>
              </c:pt>
              <c:pt idx="7">
                <c:v>32.78</c:v>
              </c:pt>
              <c:pt idx="8">
                <c:v>26.16</c:v>
              </c:pt>
              <c:pt idx="9">
                <c:v>29.09</c:v>
              </c:pt>
              <c:pt idx="10">
                <c:v>22.36</c:v>
              </c:pt>
            </c:numLit>
          </c:val>
          <c:smooth val="0"/>
          <c:extLst>
            <c:ext xmlns:c16="http://schemas.microsoft.com/office/drawing/2014/chart" uri="{C3380CC4-5D6E-409C-BE32-E72D297353CC}">
              <c16:uniqueId val="{00000003-92FA-423E-B4D7-0E859767BA8F}"/>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RENE E ALTRE VIE URINARIE</a:t>
            </a:r>
          </a:p>
        </c:rich>
      </c:tx>
      <c:overlay val="0"/>
      <c:spPr>
        <a:noFill/>
        <a:ln>
          <a:noFill/>
        </a:ln>
        <a:effectLst/>
      </c:spPr>
    </c:title>
    <c:autoTitleDeleted val="0"/>
    <c:plotArea>
      <c:layout/>
      <c:lineChart>
        <c:grouping val="standard"/>
        <c:varyColors val="0"/>
        <c:ser>
          <c:idx val="4"/>
          <c:order val="0"/>
          <c:tx>
            <c:v>0-49</c:v>
          </c:tx>
          <c:spPr>
            <a:ln w="28575">
              <a:solidFill>
                <a:schemeClr val="accent2"/>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2.34</c:v>
              </c:pt>
              <c:pt idx="1">
                <c:v>4.6500000000000004</c:v>
              </c:pt>
              <c:pt idx="2">
                <c:v>0</c:v>
              </c:pt>
              <c:pt idx="3">
                <c:v>0</c:v>
              </c:pt>
              <c:pt idx="4">
                <c:v>3.45</c:v>
              </c:pt>
              <c:pt idx="6">
                <c:v>1.9</c:v>
              </c:pt>
              <c:pt idx="7">
                <c:v>0.94</c:v>
              </c:pt>
              <c:pt idx="8">
                <c:v>1.91</c:v>
              </c:pt>
              <c:pt idx="9">
                <c:v>1.93</c:v>
              </c:pt>
              <c:pt idx="10">
                <c:v>0</c:v>
              </c:pt>
            </c:numLit>
          </c:val>
          <c:smooth val="0"/>
          <c:extLst>
            <c:ext xmlns:c16="http://schemas.microsoft.com/office/drawing/2014/chart" uri="{C3380CC4-5D6E-409C-BE32-E72D297353CC}">
              <c16:uniqueId val="{00000000-2875-4E31-A7BE-015D0BD8055B}"/>
            </c:ext>
          </c:extLst>
        </c:ser>
        <c:ser>
          <c:idx val="5"/>
          <c:order val="1"/>
          <c:tx>
            <c:v>50-69</c:v>
          </c:tx>
          <c:spPr>
            <a:ln w="28575">
              <a:solidFill>
                <a:srgbClr val="FF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44.46</c:v>
              </c:pt>
              <c:pt idx="1">
                <c:v>35.14</c:v>
              </c:pt>
              <c:pt idx="2">
                <c:v>14.41</c:v>
              </c:pt>
              <c:pt idx="3">
                <c:v>18.12</c:v>
              </c:pt>
              <c:pt idx="4">
                <c:v>25.49</c:v>
              </c:pt>
              <c:pt idx="6">
                <c:v>24.81</c:v>
              </c:pt>
              <c:pt idx="7">
                <c:v>11.9</c:v>
              </c:pt>
              <c:pt idx="8">
                <c:v>19.149999999999999</c:v>
              </c:pt>
              <c:pt idx="9">
                <c:v>28.69</c:v>
              </c:pt>
              <c:pt idx="10">
                <c:v>9.44</c:v>
              </c:pt>
            </c:numLit>
          </c:val>
          <c:smooth val="0"/>
          <c:extLst>
            <c:ext xmlns:c16="http://schemas.microsoft.com/office/drawing/2014/chart" uri="{C3380CC4-5D6E-409C-BE32-E72D297353CC}">
              <c16:uniqueId val="{00000001-2875-4E31-A7BE-015D0BD8055B}"/>
            </c:ext>
          </c:extLst>
        </c:ser>
        <c:ser>
          <c:idx val="6"/>
          <c:order val="2"/>
          <c:tx>
            <c:v>70+</c:v>
          </c:tx>
          <c:spPr>
            <a:ln w="28575">
              <a:solidFill>
                <a:srgbClr val="C00000"/>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34.409999999999997</c:v>
              </c:pt>
              <c:pt idx="1">
                <c:v>45.78</c:v>
              </c:pt>
              <c:pt idx="2">
                <c:v>52.38</c:v>
              </c:pt>
              <c:pt idx="3">
                <c:v>24.58</c:v>
              </c:pt>
              <c:pt idx="4">
                <c:v>40.69</c:v>
              </c:pt>
              <c:pt idx="6">
                <c:v>40.06</c:v>
              </c:pt>
              <c:pt idx="7">
                <c:v>56.61</c:v>
              </c:pt>
              <c:pt idx="8">
                <c:v>42.35</c:v>
              </c:pt>
              <c:pt idx="9">
                <c:v>43.14</c:v>
              </c:pt>
              <c:pt idx="10">
                <c:v>31.46</c:v>
              </c:pt>
            </c:numLit>
          </c:val>
          <c:smooth val="0"/>
          <c:extLst>
            <c:ext xmlns:c16="http://schemas.microsoft.com/office/drawing/2014/chart" uri="{C3380CC4-5D6E-409C-BE32-E72D297353CC}">
              <c16:uniqueId val="{00000002-2875-4E31-A7BE-015D0BD8055B}"/>
            </c:ext>
          </c:extLst>
        </c:ser>
        <c:ser>
          <c:idx val="7"/>
          <c:order val="3"/>
          <c:tx>
            <c:v>0-70+</c:v>
          </c:tx>
          <c:spPr>
            <a:ln w="28575">
              <a:solidFill>
                <a:schemeClr val="tx2"/>
              </a:solidFill>
            </a:ln>
          </c:spPr>
          <c:marker>
            <c:symbol val="none"/>
          </c:marker>
          <c:cat>
            <c:numLit>
              <c:formatCode>General</c:formatCode>
              <c:ptCount val="11"/>
              <c:pt idx="0">
                <c:v>1996</c:v>
              </c:pt>
              <c:pt idx="1">
                <c:v>1997</c:v>
              </c:pt>
              <c:pt idx="2">
                <c:v>1998</c:v>
              </c:pt>
              <c:pt idx="3">
                <c:v>1999</c:v>
              </c:pt>
              <c:pt idx="4">
                <c:v>2000</c:v>
              </c:pt>
              <c:pt idx="6">
                <c:v>2011</c:v>
              </c:pt>
              <c:pt idx="7">
                <c:v>2012</c:v>
              </c:pt>
              <c:pt idx="8">
                <c:v>2013</c:v>
              </c:pt>
              <c:pt idx="9">
                <c:v>2014</c:v>
              </c:pt>
              <c:pt idx="10">
                <c:v>2015</c:v>
              </c:pt>
            </c:numLit>
          </c:cat>
          <c:val>
            <c:numLit>
              <c:formatCode>General</c:formatCode>
              <c:ptCount val="11"/>
              <c:pt idx="0">
                <c:v>17.36</c:v>
              </c:pt>
              <c:pt idx="1">
                <c:v>18.03</c:v>
              </c:pt>
              <c:pt idx="2">
                <c:v>10.94</c:v>
              </c:pt>
              <c:pt idx="3">
                <c:v>7.97</c:v>
              </c:pt>
              <c:pt idx="4">
                <c:v>14.17</c:v>
              </c:pt>
              <c:pt idx="6">
                <c:v>12.97</c:v>
              </c:pt>
              <c:pt idx="7">
                <c:v>11.48</c:v>
              </c:pt>
              <c:pt idx="8">
                <c:v>11.88</c:v>
              </c:pt>
              <c:pt idx="9">
                <c:v>14.39</c:v>
              </c:pt>
              <c:pt idx="10">
                <c:v>6.77</c:v>
              </c:pt>
            </c:numLit>
          </c:val>
          <c:smooth val="0"/>
          <c:extLst>
            <c:ext xmlns:c16="http://schemas.microsoft.com/office/drawing/2014/chart" uri="{C3380CC4-5D6E-409C-BE32-E72D297353CC}">
              <c16:uniqueId val="{00000003-2875-4E31-A7BE-015D0BD8055B}"/>
            </c:ext>
          </c:extLst>
        </c:ser>
        <c:dLbls>
          <c:showLegendKey val="0"/>
          <c:showVal val="0"/>
          <c:showCatName val="0"/>
          <c:showSerName val="0"/>
          <c:showPercent val="0"/>
          <c:showBubbleSize val="0"/>
        </c:dLbls>
        <c:smooth val="0"/>
        <c:axId val="479811631"/>
        <c:axId val="479812463"/>
      </c:lineChart>
      <c:catAx>
        <c:axId val="47981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2463"/>
        <c:crosses val="autoZero"/>
        <c:auto val="1"/>
        <c:lblAlgn val="ctr"/>
        <c:lblOffset val="100"/>
        <c:noMultiLvlLbl val="0"/>
      </c:catAx>
      <c:valAx>
        <c:axId val="479812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79811631"/>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it-IT"/>
    </a:p>
  </c:tx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VESCICA 1996-2000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VESCICA!$I$5</c:f>
              <c:strCache>
                <c:ptCount val="1"/>
                <c:pt idx="0">
                  <c:v>MASCHI </c:v>
                </c:pt>
              </c:strCache>
            </c:strRef>
          </c:tx>
          <c:spPr>
            <a:solidFill>
              <a:schemeClr val="accent1"/>
            </a:solidFill>
            <a:ln>
              <a:noFill/>
            </a:ln>
            <a:effectLst/>
          </c:spPr>
          <c:invertIfNegative val="0"/>
          <c:cat>
            <c:strRef>
              <c:f>VESCICA!$J$4:$AA$4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VESCICA!$J$5:$AA$5</c:f>
              <c:numCache>
                <c:formatCode>General</c:formatCode>
                <c:ptCount val="18"/>
                <c:pt idx="0">
                  <c:v>0</c:v>
                </c:pt>
                <c:pt idx="1">
                  <c:v>0</c:v>
                </c:pt>
                <c:pt idx="2">
                  <c:v>0</c:v>
                </c:pt>
                <c:pt idx="3">
                  <c:v>0</c:v>
                </c:pt>
                <c:pt idx="4">
                  <c:v>0</c:v>
                </c:pt>
                <c:pt idx="5">
                  <c:v>0</c:v>
                </c:pt>
                <c:pt idx="6">
                  <c:v>1.76</c:v>
                </c:pt>
                <c:pt idx="7">
                  <c:v>1.85</c:v>
                </c:pt>
                <c:pt idx="8">
                  <c:v>11.94</c:v>
                </c:pt>
                <c:pt idx="9">
                  <c:v>18.07</c:v>
                </c:pt>
                <c:pt idx="10">
                  <c:v>39.659999999999997</c:v>
                </c:pt>
                <c:pt idx="11">
                  <c:v>96.16</c:v>
                </c:pt>
                <c:pt idx="12">
                  <c:v>180.3</c:v>
                </c:pt>
                <c:pt idx="13">
                  <c:v>225.27</c:v>
                </c:pt>
                <c:pt idx="14">
                  <c:v>345</c:v>
                </c:pt>
                <c:pt idx="15">
                  <c:v>381.96</c:v>
                </c:pt>
                <c:pt idx="16">
                  <c:v>393</c:v>
                </c:pt>
                <c:pt idx="17">
                  <c:v>307.05</c:v>
                </c:pt>
              </c:numCache>
            </c:numRef>
          </c:val>
          <c:extLst>
            <c:ext xmlns:c16="http://schemas.microsoft.com/office/drawing/2014/chart" uri="{C3380CC4-5D6E-409C-BE32-E72D297353CC}">
              <c16:uniqueId val="{00000000-4BF2-4F48-B0FE-FE2883F5B6AA}"/>
            </c:ext>
          </c:extLst>
        </c:ser>
        <c:ser>
          <c:idx val="1"/>
          <c:order val="1"/>
          <c:tx>
            <c:strRef>
              <c:f>VESCICA!$I$6</c:f>
              <c:strCache>
                <c:ptCount val="1"/>
                <c:pt idx="0">
                  <c:v>FEMMINE </c:v>
                </c:pt>
              </c:strCache>
            </c:strRef>
          </c:tx>
          <c:spPr>
            <a:solidFill>
              <a:schemeClr val="accent2"/>
            </a:solidFill>
            <a:ln>
              <a:noFill/>
            </a:ln>
            <a:effectLst/>
          </c:spPr>
          <c:invertIfNegative val="0"/>
          <c:cat>
            <c:strRef>
              <c:f>VESCICA!$J$4:$AA$4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VESCICA!$J$6:$AA$6</c:f>
              <c:numCache>
                <c:formatCode>General</c:formatCode>
                <c:ptCount val="18"/>
                <c:pt idx="0">
                  <c:v>0</c:v>
                </c:pt>
                <c:pt idx="1">
                  <c:v>0</c:v>
                </c:pt>
                <c:pt idx="2">
                  <c:v>0</c:v>
                </c:pt>
                <c:pt idx="3">
                  <c:v>0</c:v>
                </c:pt>
                <c:pt idx="4">
                  <c:v>0</c:v>
                </c:pt>
                <c:pt idx="5">
                  <c:v>0</c:v>
                </c:pt>
                <c:pt idx="6">
                  <c:v>1.82</c:v>
                </c:pt>
                <c:pt idx="7">
                  <c:v>1.89</c:v>
                </c:pt>
                <c:pt idx="8">
                  <c:v>2.02</c:v>
                </c:pt>
                <c:pt idx="9">
                  <c:v>6.09</c:v>
                </c:pt>
                <c:pt idx="10">
                  <c:v>15.67</c:v>
                </c:pt>
                <c:pt idx="11">
                  <c:v>12.35</c:v>
                </c:pt>
                <c:pt idx="12">
                  <c:v>22.04</c:v>
                </c:pt>
                <c:pt idx="13">
                  <c:v>40.47</c:v>
                </c:pt>
                <c:pt idx="14">
                  <c:v>45.9</c:v>
                </c:pt>
                <c:pt idx="15">
                  <c:v>46.39</c:v>
                </c:pt>
                <c:pt idx="16">
                  <c:v>66.900000000000006</c:v>
                </c:pt>
                <c:pt idx="17">
                  <c:v>100.85</c:v>
                </c:pt>
              </c:numCache>
            </c:numRef>
          </c:val>
          <c:extLst>
            <c:ext xmlns:c16="http://schemas.microsoft.com/office/drawing/2014/chart" uri="{C3380CC4-5D6E-409C-BE32-E72D297353CC}">
              <c16:uniqueId val="{00000001-4BF2-4F48-B0FE-FE2883F5B6AA}"/>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it-IT">
                <a:solidFill>
                  <a:sysClr val="windowText" lastClr="000000"/>
                </a:solidFill>
              </a:rPr>
              <a:t>VESCICA 2011-2015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it-IT"/>
        </a:p>
      </c:txPr>
    </c:title>
    <c:autoTitleDeleted val="0"/>
    <c:plotArea>
      <c:layout/>
      <c:barChart>
        <c:barDir val="col"/>
        <c:grouping val="clustered"/>
        <c:varyColors val="0"/>
        <c:ser>
          <c:idx val="0"/>
          <c:order val="0"/>
          <c:tx>
            <c:strRef>
              <c:f>VESCICA!$I$10</c:f>
              <c:strCache>
                <c:ptCount val="1"/>
                <c:pt idx="0">
                  <c:v>MASCHI</c:v>
                </c:pt>
              </c:strCache>
            </c:strRef>
          </c:tx>
          <c:spPr>
            <a:solidFill>
              <a:schemeClr val="accent1"/>
            </a:solidFill>
            <a:ln>
              <a:noFill/>
            </a:ln>
            <a:effectLst/>
          </c:spPr>
          <c:invertIfNegative val="0"/>
          <c:cat>
            <c:strRef>
              <c:f>VESCICA!$J$4:$AA$4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VESCICA!$J$10:$AA$10</c:f>
              <c:numCache>
                <c:formatCode>General</c:formatCode>
                <c:ptCount val="18"/>
                <c:pt idx="0">
                  <c:v>0</c:v>
                </c:pt>
                <c:pt idx="1">
                  <c:v>0</c:v>
                </c:pt>
                <c:pt idx="2">
                  <c:v>0</c:v>
                </c:pt>
                <c:pt idx="3">
                  <c:v>0</c:v>
                </c:pt>
                <c:pt idx="4">
                  <c:v>0</c:v>
                </c:pt>
                <c:pt idx="5">
                  <c:v>2.31</c:v>
                </c:pt>
                <c:pt idx="6">
                  <c:v>2.02</c:v>
                </c:pt>
                <c:pt idx="7">
                  <c:v>6.94</c:v>
                </c:pt>
                <c:pt idx="8">
                  <c:v>8.16</c:v>
                </c:pt>
                <c:pt idx="9">
                  <c:v>16.3</c:v>
                </c:pt>
                <c:pt idx="10">
                  <c:v>44.35</c:v>
                </c:pt>
                <c:pt idx="11">
                  <c:v>77.23</c:v>
                </c:pt>
                <c:pt idx="12">
                  <c:v>130.03</c:v>
                </c:pt>
                <c:pt idx="13">
                  <c:v>197.56</c:v>
                </c:pt>
                <c:pt idx="14">
                  <c:v>245.38</c:v>
                </c:pt>
                <c:pt idx="15">
                  <c:v>328.93</c:v>
                </c:pt>
                <c:pt idx="16">
                  <c:v>455.29</c:v>
                </c:pt>
                <c:pt idx="17">
                  <c:v>349.7</c:v>
                </c:pt>
              </c:numCache>
            </c:numRef>
          </c:val>
          <c:extLst>
            <c:ext xmlns:c16="http://schemas.microsoft.com/office/drawing/2014/chart" uri="{C3380CC4-5D6E-409C-BE32-E72D297353CC}">
              <c16:uniqueId val="{00000000-D9A9-412A-B4E3-563B54200B29}"/>
            </c:ext>
          </c:extLst>
        </c:ser>
        <c:ser>
          <c:idx val="1"/>
          <c:order val="1"/>
          <c:tx>
            <c:strRef>
              <c:f>VESCICA!$I$11</c:f>
              <c:strCache>
                <c:ptCount val="1"/>
                <c:pt idx="0">
                  <c:v>FEMMINE</c:v>
                </c:pt>
              </c:strCache>
            </c:strRef>
          </c:tx>
          <c:spPr>
            <a:solidFill>
              <a:schemeClr val="accent2"/>
            </a:solidFill>
            <a:ln>
              <a:noFill/>
            </a:ln>
            <a:effectLst/>
          </c:spPr>
          <c:invertIfNegative val="0"/>
          <c:cat>
            <c:strRef>
              <c:f>VESCICA!$J$4:$AA$4</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VESCICA!$J$11:$AA$11</c:f>
              <c:numCache>
                <c:formatCode>General</c:formatCode>
                <c:ptCount val="18"/>
                <c:pt idx="0">
                  <c:v>0</c:v>
                </c:pt>
                <c:pt idx="1">
                  <c:v>0</c:v>
                </c:pt>
                <c:pt idx="2">
                  <c:v>0</c:v>
                </c:pt>
                <c:pt idx="3">
                  <c:v>2.87</c:v>
                </c:pt>
                <c:pt idx="4">
                  <c:v>0</c:v>
                </c:pt>
                <c:pt idx="5">
                  <c:v>0</c:v>
                </c:pt>
                <c:pt idx="6">
                  <c:v>2</c:v>
                </c:pt>
                <c:pt idx="7">
                  <c:v>0</c:v>
                </c:pt>
                <c:pt idx="8">
                  <c:v>0</c:v>
                </c:pt>
                <c:pt idx="9">
                  <c:v>3.25</c:v>
                </c:pt>
                <c:pt idx="10">
                  <c:v>10.39</c:v>
                </c:pt>
                <c:pt idx="11">
                  <c:v>26.5</c:v>
                </c:pt>
                <c:pt idx="12">
                  <c:v>27.66</c:v>
                </c:pt>
                <c:pt idx="13">
                  <c:v>49.41</c:v>
                </c:pt>
                <c:pt idx="14">
                  <c:v>42.9</c:v>
                </c:pt>
                <c:pt idx="15">
                  <c:v>38.22</c:v>
                </c:pt>
                <c:pt idx="16">
                  <c:v>73.959999999999994</c:v>
                </c:pt>
                <c:pt idx="17">
                  <c:v>77.400000000000006</c:v>
                </c:pt>
              </c:numCache>
            </c:numRef>
          </c:val>
          <c:extLst>
            <c:ext xmlns:c16="http://schemas.microsoft.com/office/drawing/2014/chart" uri="{C3380CC4-5D6E-409C-BE32-E72D297353CC}">
              <c16:uniqueId val="{00000001-D9A9-412A-B4E3-563B54200B29}"/>
            </c:ext>
          </c:extLst>
        </c:ser>
        <c:dLbls>
          <c:showLegendKey val="0"/>
          <c:showVal val="0"/>
          <c:showCatName val="0"/>
          <c:showSerName val="0"/>
          <c:showPercent val="0"/>
          <c:showBubbleSize val="0"/>
        </c:dLbls>
        <c:gapWidth val="100"/>
        <c:axId val="1639806639"/>
        <c:axId val="1639808303"/>
      </c:barChart>
      <c:catAx>
        <c:axId val="163980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8303"/>
        <c:crosses val="autoZero"/>
        <c:auto val="1"/>
        <c:lblAlgn val="ctr"/>
        <c:lblOffset val="100"/>
        <c:noMultiLvlLbl val="0"/>
      </c:catAx>
      <c:valAx>
        <c:axId val="1639808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39806639"/>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VESCICA!$I$33</c:f>
              <c:strCache>
                <c:ptCount val="1"/>
                <c:pt idx="0">
                  <c:v>MASCHI 1996-2000</c:v>
                </c:pt>
              </c:strCache>
            </c:strRef>
          </c:tx>
          <c:spPr>
            <a:solidFill>
              <a:schemeClr val="accent1"/>
            </a:solidFill>
            <a:ln>
              <a:noFill/>
            </a:ln>
            <a:effectLst/>
          </c:spPr>
          <c:invertIfNegative val="0"/>
          <c:cat>
            <c:strRef>
              <c:f>VESCICA!$J$32:$AA$32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VESCICA!$J$33:$AA$33</c:f>
              <c:numCache>
                <c:formatCode>General</c:formatCode>
                <c:ptCount val="18"/>
                <c:pt idx="0">
                  <c:v>0</c:v>
                </c:pt>
                <c:pt idx="1">
                  <c:v>0</c:v>
                </c:pt>
                <c:pt idx="2">
                  <c:v>0</c:v>
                </c:pt>
                <c:pt idx="3">
                  <c:v>0</c:v>
                </c:pt>
                <c:pt idx="4">
                  <c:v>0</c:v>
                </c:pt>
                <c:pt idx="5">
                  <c:v>0</c:v>
                </c:pt>
                <c:pt idx="6">
                  <c:v>1.76</c:v>
                </c:pt>
                <c:pt idx="7">
                  <c:v>1.85</c:v>
                </c:pt>
                <c:pt idx="8">
                  <c:v>11.94</c:v>
                </c:pt>
                <c:pt idx="9">
                  <c:v>18.07</c:v>
                </c:pt>
                <c:pt idx="10">
                  <c:v>39.659999999999997</c:v>
                </c:pt>
                <c:pt idx="11">
                  <c:v>96.16</c:v>
                </c:pt>
                <c:pt idx="12">
                  <c:v>180.3</c:v>
                </c:pt>
                <c:pt idx="13">
                  <c:v>225.27</c:v>
                </c:pt>
                <c:pt idx="14">
                  <c:v>345</c:v>
                </c:pt>
                <c:pt idx="15">
                  <c:v>381.96</c:v>
                </c:pt>
                <c:pt idx="16">
                  <c:v>393</c:v>
                </c:pt>
                <c:pt idx="17">
                  <c:v>307.05</c:v>
                </c:pt>
              </c:numCache>
            </c:numRef>
          </c:val>
          <c:extLst>
            <c:ext xmlns:c16="http://schemas.microsoft.com/office/drawing/2014/chart" uri="{C3380CC4-5D6E-409C-BE32-E72D297353CC}">
              <c16:uniqueId val="{00000000-8CE1-47EA-9C29-4290E5E43222}"/>
            </c:ext>
          </c:extLst>
        </c:ser>
        <c:ser>
          <c:idx val="1"/>
          <c:order val="1"/>
          <c:tx>
            <c:strRef>
              <c:f>VESCICA!$I$34</c:f>
              <c:strCache>
                <c:ptCount val="1"/>
                <c:pt idx="0">
                  <c:v>MASCHI 2011-2015</c:v>
                </c:pt>
              </c:strCache>
            </c:strRef>
          </c:tx>
          <c:spPr>
            <a:solidFill>
              <a:schemeClr val="accent2"/>
            </a:solidFill>
            <a:ln>
              <a:noFill/>
            </a:ln>
            <a:effectLst/>
          </c:spPr>
          <c:invertIfNegative val="0"/>
          <c:cat>
            <c:strRef>
              <c:f>VESCICA!$J$32:$AA$32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VESCICA!$J$34:$AA$34</c:f>
              <c:numCache>
                <c:formatCode>General</c:formatCode>
                <c:ptCount val="18"/>
                <c:pt idx="0">
                  <c:v>0</c:v>
                </c:pt>
                <c:pt idx="1">
                  <c:v>0</c:v>
                </c:pt>
                <c:pt idx="2">
                  <c:v>0</c:v>
                </c:pt>
                <c:pt idx="3">
                  <c:v>0</c:v>
                </c:pt>
                <c:pt idx="4">
                  <c:v>0</c:v>
                </c:pt>
                <c:pt idx="5">
                  <c:v>2.31</c:v>
                </c:pt>
                <c:pt idx="6">
                  <c:v>2.02</c:v>
                </c:pt>
                <c:pt idx="7">
                  <c:v>6.94</c:v>
                </c:pt>
                <c:pt idx="8">
                  <c:v>8.16</c:v>
                </c:pt>
                <c:pt idx="9">
                  <c:v>16.3</c:v>
                </c:pt>
                <c:pt idx="10">
                  <c:v>44.35</c:v>
                </c:pt>
                <c:pt idx="11">
                  <c:v>77.23</c:v>
                </c:pt>
                <c:pt idx="12">
                  <c:v>130.03</c:v>
                </c:pt>
                <c:pt idx="13">
                  <c:v>197.56</c:v>
                </c:pt>
                <c:pt idx="14">
                  <c:v>245.38</c:v>
                </c:pt>
                <c:pt idx="15">
                  <c:v>328.93</c:v>
                </c:pt>
                <c:pt idx="16">
                  <c:v>455.29</c:v>
                </c:pt>
                <c:pt idx="17">
                  <c:v>349.7</c:v>
                </c:pt>
              </c:numCache>
            </c:numRef>
          </c:val>
          <c:extLst>
            <c:ext xmlns:c16="http://schemas.microsoft.com/office/drawing/2014/chart" uri="{C3380CC4-5D6E-409C-BE32-E72D297353CC}">
              <c16:uniqueId val="{00000001-8CE1-47EA-9C29-4290E5E43222}"/>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VESCICA!$I$37</c:f>
              <c:strCache>
                <c:ptCount val="1"/>
                <c:pt idx="0">
                  <c:v>FEMMINE 1996-2000</c:v>
                </c:pt>
              </c:strCache>
            </c:strRef>
          </c:tx>
          <c:spPr>
            <a:solidFill>
              <a:schemeClr val="accent1"/>
            </a:solidFill>
            <a:ln>
              <a:noFill/>
            </a:ln>
            <a:effectLst/>
          </c:spPr>
          <c:invertIfNegative val="0"/>
          <c:cat>
            <c:strRef>
              <c:f>VESCICA!$J$32:$AA$32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VESCICA!$J$37:$AA$37</c:f>
              <c:numCache>
                <c:formatCode>General</c:formatCode>
                <c:ptCount val="18"/>
                <c:pt idx="0">
                  <c:v>0</c:v>
                </c:pt>
                <c:pt idx="1">
                  <c:v>0</c:v>
                </c:pt>
                <c:pt idx="2">
                  <c:v>0</c:v>
                </c:pt>
                <c:pt idx="3">
                  <c:v>0</c:v>
                </c:pt>
                <c:pt idx="4">
                  <c:v>0</c:v>
                </c:pt>
                <c:pt idx="5">
                  <c:v>0</c:v>
                </c:pt>
                <c:pt idx="6">
                  <c:v>1.82</c:v>
                </c:pt>
                <c:pt idx="7">
                  <c:v>1.89</c:v>
                </c:pt>
                <c:pt idx="8">
                  <c:v>2.02</c:v>
                </c:pt>
                <c:pt idx="9">
                  <c:v>6.09</c:v>
                </c:pt>
                <c:pt idx="10">
                  <c:v>15.67</c:v>
                </c:pt>
                <c:pt idx="11">
                  <c:v>12.35</c:v>
                </c:pt>
                <c:pt idx="12">
                  <c:v>22.04</c:v>
                </c:pt>
                <c:pt idx="13">
                  <c:v>40.47</c:v>
                </c:pt>
                <c:pt idx="14">
                  <c:v>45.9</c:v>
                </c:pt>
                <c:pt idx="15">
                  <c:v>46.39</c:v>
                </c:pt>
                <c:pt idx="16">
                  <c:v>66.900000000000006</c:v>
                </c:pt>
                <c:pt idx="17">
                  <c:v>100.85</c:v>
                </c:pt>
              </c:numCache>
            </c:numRef>
          </c:val>
          <c:extLst>
            <c:ext xmlns:c16="http://schemas.microsoft.com/office/drawing/2014/chart" uri="{C3380CC4-5D6E-409C-BE32-E72D297353CC}">
              <c16:uniqueId val="{00000000-8D19-49C9-8543-29F218B754E6}"/>
            </c:ext>
          </c:extLst>
        </c:ser>
        <c:ser>
          <c:idx val="1"/>
          <c:order val="1"/>
          <c:tx>
            <c:strRef>
              <c:f>VESCICA!$I$38</c:f>
              <c:strCache>
                <c:ptCount val="1"/>
                <c:pt idx="0">
                  <c:v>FEMMINE 2011-2015</c:v>
                </c:pt>
              </c:strCache>
            </c:strRef>
          </c:tx>
          <c:spPr>
            <a:solidFill>
              <a:schemeClr val="accent2"/>
            </a:solidFill>
            <a:ln>
              <a:noFill/>
            </a:ln>
            <a:effectLst/>
          </c:spPr>
          <c:invertIfNegative val="0"/>
          <c:cat>
            <c:strRef>
              <c:f>VESCICA!$J$32:$AA$32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VESCICA!$J$38:$AA$38</c:f>
              <c:numCache>
                <c:formatCode>General</c:formatCode>
                <c:ptCount val="18"/>
                <c:pt idx="0">
                  <c:v>0</c:v>
                </c:pt>
                <c:pt idx="1">
                  <c:v>0</c:v>
                </c:pt>
                <c:pt idx="2">
                  <c:v>0</c:v>
                </c:pt>
                <c:pt idx="3">
                  <c:v>2.87</c:v>
                </c:pt>
                <c:pt idx="4">
                  <c:v>0</c:v>
                </c:pt>
                <c:pt idx="5">
                  <c:v>0</c:v>
                </c:pt>
                <c:pt idx="6">
                  <c:v>2</c:v>
                </c:pt>
                <c:pt idx="7">
                  <c:v>0</c:v>
                </c:pt>
                <c:pt idx="8">
                  <c:v>0</c:v>
                </c:pt>
                <c:pt idx="9">
                  <c:v>3.25</c:v>
                </c:pt>
                <c:pt idx="10">
                  <c:v>10.39</c:v>
                </c:pt>
                <c:pt idx="11">
                  <c:v>26.5</c:v>
                </c:pt>
                <c:pt idx="12">
                  <c:v>27.66</c:v>
                </c:pt>
                <c:pt idx="13">
                  <c:v>49.41</c:v>
                </c:pt>
                <c:pt idx="14">
                  <c:v>42.9</c:v>
                </c:pt>
                <c:pt idx="15">
                  <c:v>38.22</c:v>
                </c:pt>
                <c:pt idx="16">
                  <c:v>73.959999999999994</c:v>
                </c:pt>
                <c:pt idx="17">
                  <c:v>77.400000000000006</c:v>
                </c:pt>
              </c:numCache>
            </c:numRef>
          </c:val>
          <c:extLst>
            <c:ext xmlns:c16="http://schemas.microsoft.com/office/drawing/2014/chart" uri="{C3380CC4-5D6E-409C-BE32-E72D297353CC}">
              <c16:uniqueId val="{00000002-8D19-49C9-8543-29F218B754E6}"/>
            </c:ext>
          </c:extLst>
        </c:ser>
        <c:dLbls>
          <c:showLegendKey val="0"/>
          <c:showVal val="0"/>
          <c:showCatName val="0"/>
          <c:showSerName val="0"/>
          <c:showPercent val="0"/>
          <c:showBubbleSize val="0"/>
        </c:dLbls>
        <c:gapWidth val="100"/>
        <c:axId val="1758111327"/>
        <c:axId val="1758111743"/>
      </c:barChart>
      <c:catAx>
        <c:axId val="175811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743"/>
        <c:crosses val="autoZero"/>
        <c:auto val="1"/>
        <c:lblAlgn val="ctr"/>
        <c:lblOffset val="100"/>
        <c:noMultiLvlLbl val="0"/>
      </c:catAx>
      <c:valAx>
        <c:axId val="1758111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811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VESCICA!$I$33</c:f>
              <c:strCache>
                <c:ptCount val="1"/>
                <c:pt idx="0">
                  <c:v>MASCHI 1996-2000</c:v>
                </c:pt>
              </c:strCache>
            </c:strRef>
          </c:tx>
          <c:spPr>
            <a:ln w="28575" cap="rnd">
              <a:solidFill>
                <a:schemeClr val="accent1"/>
              </a:solidFill>
              <a:round/>
            </a:ln>
            <a:effectLst/>
          </c:spPr>
          <c:marker>
            <c:symbol val="diamond"/>
            <c:size val="8"/>
            <c:spPr>
              <a:solidFill>
                <a:schemeClr val="accent1"/>
              </a:solidFill>
              <a:ln w="9525">
                <a:solidFill>
                  <a:schemeClr val="accent1"/>
                </a:solidFill>
              </a:ln>
              <a:effectLst/>
            </c:spPr>
          </c:marker>
          <c:cat>
            <c:strRef>
              <c:f>VESCICA!$J$32:$AA$32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VESCICA!$J$33:$AA$33</c:f>
              <c:numCache>
                <c:formatCode>General</c:formatCode>
                <c:ptCount val="18"/>
                <c:pt idx="0">
                  <c:v>0</c:v>
                </c:pt>
                <c:pt idx="1">
                  <c:v>0</c:v>
                </c:pt>
                <c:pt idx="2">
                  <c:v>0</c:v>
                </c:pt>
                <c:pt idx="3">
                  <c:v>0</c:v>
                </c:pt>
                <c:pt idx="4">
                  <c:v>0</c:v>
                </c:pt>
                <c:pt idx="5">
                  <c:v>0</c:v>
                </c:pt>
                <c:pt idx="6">
                  <c:v>1.76</c:v>
                </c:pt>
                <c:pt idx="7">
                  <c:v>1.85</c:v>
                </c:pt>
                <c:pt idx="8">
                  <c:v>11.94</c:v>
                </c:pt>
                <c:pt idx="9">
                  <c:v>18.07</c:v>
                </c:pt>
                <c:pt idx="10">
                  <c:v>39.659999999999997</c:v>
                </c:pt>
                <c:pt idx="11">
                  <c:v>96.16</c:v>
                </c:pt>
                <c:pt idx="12">
                  <c:v>180.3</c:v>
                </c:pt>
                <c:pt idx="13">
                  <c:v>225.27</c:v>
                </c:pt>
                <c:pt idx="14">
                  <c:v>345</c:v>
                </c:pt>
                <c:pt idx="15">
                  <c:v>381.96</c:v>
                </c:pt>
                <c:pt idx="16">
                  <c:v>393</c:v>
                </c:pt>
                <c:pt idx="17">
                  <c:v>307.05</c:v>
                </c:pt>
              </c:numCache>
            </c:numRef>
          </c:val>
          <c:smooth val="1"/>
          <c:extLst>
            <c:ext xmlns:c16="http://schemas.microsoft.com/office/drawing/2014/chart" uri="{C3380CC4-5D6E-409C-BE32-E72D297353CC}">
              <c16:uniqueId val="{00000000-8C2E-4A9F-9CB8-0AABCBF57B6F}"/>
            </c:ext>
          </c:extLst>
        </c:ser>
        <c:ser>
          <c:idx val="1"/>
          <c:order val="1"/>
          <c:tx>
            <c:strRef>
              <c:f>VESCICA!$I$34</c:f>
              <c:strCache>
                <c:ptCount val="1"/>
                <c:pt idx="0">
                  <c:v>MASCHI 2011-2015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VESCICA!$J$32:$AA$32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VESCICA!$J$34:$AA$34</c:f>
              <c:numCache>
                <c:formatCode>General</c:formatCode>
                <c:ptCount val="18"/>
                <c:pt idx="0">
                  <c:v>0</c:v>
                </c:pt>
                <c:pt idx="1">
                  <c:v>0</c:v>
                </c:pt>
                <c:pt idx="2">
                  <c:v>0</c:v>
                </c:pt>
                <c:pt idx="3">
                  <c:v>0</c:v>
                </c:pt>
                <c:pt idx="4">
                  <c:v>0</c:v>
                </c:pt>
                <c:pt idx="5">
                  <c:v>2.31</c:v>
                </c:pt>
                <c:pt idx="6">
                  <c:v>2.02</c:v>
                </c:pt>
                <c:pt idx="7">
                  <c:v>6.94</c:v>
                </c:pt>
                <c:pt idx="8">
                  <c:v>8.16</c:v>
                </c:pt>
                <c:pt idx="9">
                  <c:v>16.3</c:v>
                </c:pt>
                <c:pt idx="10">
                  <c:v>44.35</c:v>
                </c:pt>
                <c:pt idx="11">
                  <c:v>77.23</c:v>
                </c:pt>
                <c:pt idx="12">
                  <c:v>130.03</c:v>
                </c:pt>
                <c:pt idx="13">
                  <c:v>197.56</c:v>
                </c:pt>
                <c:pt idx="14">
                  <c:v>245.38</c:v>
                </c:pt>
                <c:pt idx="15">
                  <c:v>328.93</c:v>
                </c:pt>
                <c:pt idx="16">
                  <c:v>455.29</c:v>
                </c:pt>
                <c:pt idx="17">
                  <c:v>349.7</c:v>
                </c:pt>
              </c:numCache>
            </c:numRef>
          </c:val>
          <c:smooth val="1"/>
          <c:extLst>
            <c:ext xmlns:c16="http://schemas.microsoft.com/office/drawing/2014/chart" uri="{C3380CC4-5D6E-409C-BE32-E72D297353CC}">
              <c16:uniqueId val="{00000001-8C2E-4A9F-9CB8-0AABCBF57B6F}"/>
            </c:ext>
          </c:extLst>
        </c:ser>
        <c:ser>
          <c:idx val="2"/>
          <c:order val="2"/>
          <c:tx>
            <c:strRef>
              <c:f>VESCICA!$I$37</c:f>
              <c:strCache>
                <c:ptCount val="1"/>
                <c:pt idx="0">
                  <c:v>FEMMINE 1996-2000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VESCICA!$J$32:$AA$32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VESCICA!$J$37:$AA$37</c:f>
              <c:numCache>
                <c:formatCode>General</c:formatCode>
                <c:ptCount val="18"/>
                <c:pt idx="0">
                  <c:v>0</c:v>
                </c:pt>
                <c:pt idx="1">
                  <c:v>0</c:v>
                </c:pt>
                <c:pt idx="2">
                  <c:v>0</c:v>
                </c:pt>
                <c:pt idx="3">
                  <c:v>0</c:v>
                </c:pt>
                <c:pt idx="4">
                  <c:v>0</c:v>
                </c:pt>
                <c:pt idx="5">
                  <c:v>0</c:v>
                </c:pt>
                <c:pt idx="6">
                  <c:v>1.82</c:v>
                </c:pt>
                <c:pt idx="7">
                  <c:v>1.89</c:v>
                </c:pt>
                <c:pt idx="8">
                  <c:v>2.02</c:v>
                </c:pt>
                <c:pt idx="9">
                  <c:v>6.09</c:v>
                </c:pt>
                <c:pt idx="10">
                  <c:v>15.67</c:v>
                </c:pt>
                <c:pt idx="11">
                  <c:v>12.35</c:v>
                </c:pt>
                <c:pt idx="12">
                  <c:v>22.04</c:v>
                </c:pt>
                <c:pt idx="13">
                  <c:v>40.47</c:v>
                </c:pt>
                <c:pt idx="14">
                  <c:v>45.9</c:v>
                </c:pt>
                <c:pt idx="15">
                  <c:v>46.39</c:v>
                </c:pt>
                <c:pt idx="16">
                  <c:v>66.900000000000006</c:v>
                </c:pt>
                <c:pt idx="17">
                  <c:v>100.85</c:v>
                </c:pt>
              </c:numCache>
            </c:numRef>
          </c:val>
          <c:smooth val="1"/>
          <c:extLst>
            <c:ext xmlns:c16="http://schemas.microsoft.com/office/drawing/2014/chart" uri="{C3380CC4-5D6E-409C-BE32-E72D297353CC}">
              <c16:uniqueId val="{00000004-8C2E-4A9F-9CB8-0AABCBF57B6F}"/>
            </c:ext>
          </c:extLst>
        </c:ser>
        <c:ser>
          <c:idx val="3"/>
          <c:order val="3"/>
          <c:tx>
            <c:strRef>
              <c:f>VESCICA!$I$38</c:f>
              <c:strCache>
                <c:ptCount val="1"/>
                <c:pt idx="0">
                  <c:v>FEMMINE 2011-2015</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VESCICA!$J$32:$AA$32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VESCICA!$J$38:$AA$38</c:f>
              <c:numCache>
                <c:formatCode>General</c:formatCode>
                <c:ptCount val="18"/>
                <c:pt idx="0">
                  <c:v>0</c:v>
                </c:pt>
                <c:pt idx="1">
                  <c:v>0</c:v>
                </c:pt>
                <c:pt idx="2">
                  <c:v>0</c:v>
                </c:pt>
                <c:pt idx="3">
                  <c:v>2.87</c:v>
                </c:pt>
                <c:pt idx="4">
                  <c:v>0</c:v>
                </c:pt>
                <c:pt idx="5">
                  <c:v>0</c:v>
                </c:pt>
                <c:pt idx="6">
                  <c:v>2</c:v>
                </c:pt>
                <c:pt idx="7">
                  <c:v>0</c:v>
                </c:pt>
                <c:pt idx="8">
                  <c:v>0</c:v>
                </c:pt>
                <c:pt idx="9">
                  <c:v>3.25</c:v>
                </c:pt>
                <c:pt idx="10">
                  <c:v>10.39</c:v>
                </c:pt>
                <c:pt idx="11">
                  <c:v>26.5</c:v>
                </c:pt>
                <c:pt idx="12">
                  <c:v>27.66</c:v>
                </c:pt>
                <c:pt idx="13">
                  <c:v>49.41</c:v>
                </c:pt>
                <c:pt idx="14">
                  <c:v>42.9</c:v>
                </c:pt>
                <c:pt idx="15">
                  <c:v>38.22</c:v>
                </c:pt>
                <c:pt idx="16">
                  <c:v>73.959999999999994</c:v>
                </c:pt>
                <c:pt idx="17">
                  <c:v>77.400000000000006</c:v>
                </c:pt>
              </c:numCache>
            </c:numRef>
          </c:val>
          <c:smooth val="1"/>
          <c:extLst>
            <c:ext xmlns:c16="http://schemas.microsoft.com/office/drawing/2014/chart" uri="{C3380CC4-5D6E-409C-BE32-E72D297353CC}">
              <c16:uniqueId val="{00000005-8C2E-4A9F-9CB8-0AABCBF57B6F}"/>
            </c:ext>
          </c:extLst>
        </c:ser>
        <c:dLbls>
          <c:showLegendKey val="0"/>
          <c:showVal val="0"/>
          <c:showCatName val="0"/>
          <c:showSerName val="0"/>
          <c:showPercent val="0"/>
          <c:showBubbleSize val="0"/>
        </c:dLbls>
        <c:marker val="1"/>
        <c:smooth val="0"/>
        <c:axId val="1756742271"/>
        <c:axId val="1756744767"/>
      </c:lineChart>
      <c:catAx>
        <c:axId val="1756742271"/>
        <c:scaling>
          <c:orientation val="minMax"/>
        </c:scaling>
        <c:delete val="0"/>
        <c:axPos val="b"/>
        <c:numFmt formatCode="General" sourceLinked="1"/>
        <c:majorTickMark val="in"/>
        <c:minorTickMark val="cross"/>
        <c:tickLblPos val="nextTo"/>
        <c:spPr>
          <a:noFill/>
          <a:ln w="9525" cap="flat" cmpd="sng" algn="ctr">
            <a:solidFill>
              <a:schemeClr val="tx1">
                <a:lumMod val="50000"/>
                <a:lumOff val="50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4767"/>
        <c:crosses val="autoZero"/>
        <c:auto val="1"/>
        <c:lblAlgn val="ctr"/>
        <c:lblOffset val="100"/>
        <c:noMultiLvlLbl val="0"/>
      </c:catAx>
      <c:valAx>
        <c:axId val="17567447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6742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VESCICA</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it-IT"/>
        </a:p>
      </c:txPr>
    </c:title>
    <c:autoTitleDeleted val="0"/>
    <c:plotArea>
      <c:layout/>
      <c:barChart>
        <c:barDir val="col"/>
        <c:grouping val="clustered"/>
        <c:varyColors val="0"/>
        <c:ser>
          <c:idx val="0"/>
          <c:order val="0"/>
          <c:tx>
            <c:v>TSD</c:v>
          </c:tx>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spPr>
              <a:pattFill prst="pct5">
                <a:fgClr>
                  <a:schemeClr val="accent1">
                    <a:lumMod val="40000"/>
                    <a:lumOff val="60000"/>
                  </a:schemeClr>
                </a:fgClr>
                <a:bgClr>
                  <a:schemeClr val="accent1">
                    <a:lumMod val="75000"/>
                  </a:schemeClr>
                </a:bgClr>
              </a:pattFill>
              <a:ln w="9525" cap="flat" cmpd="sng" algn="ctr">
                <a:solidFill>
                  <a:schemeClr val="lt1">
                    <a:alpha val="50000"/>
                  </a:schemeClr>
                </a:solidFill>
                <a:round/>
              </a:ln>
              <a:effectLst/>
            </c:spPr>
            <c:extLst>
              <c:ext xmlns:c16="http://schemas.microsoft.com/office/drawing/2014/chart" uri="{C3380CC4-5D6E-409C-BE32-E72D297353CC}">
                <c16:uniqueId val="{00000002-0A50-4EE8-9E22-CEA5E52B56F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5"/>
              <c:pt idx="0">
                <c:v>MACERATA         1996-2000</c:v>
              </c:pt>
              <c:pt idx="1">
                <c:v>MACERATA         2011-2015</c:v>
              </c:pt>
              <c:pt idx="2">
                <c:v>ITALIA CENTRO 2010- 2015</c:v>
              </c:pt>
              <c:pt idx="3">
                <c:v>ITALIA NORD 2010-2015</c:v>
              </c:pt>
              <c:pt idx="4">
                <c:v>ITALIA SUD E ISOLE 2010-2015</c:v>
              </c:pt>
            </c:strLit>
          </c:cat>
          <c:val>
            <c:numLit>
              <c:formatCode>General</c:formatCode>
              <c:ptCount val="5"/>
              <c:pt idx="0">
                <c:v>84.6</c:v>
              </c:pt>
              <c:pt idx="1">
                <c:v>74.8</c:v>
              </c:pt>
              <c:pt idx="2">
                <c:v>77.400000000000006</c:v>
              </c:pt>
              <c:pt idx="3">
                <c:v>76.2</c:v>
              </c:pt>
              <c:pt idx="4">
                <c:v>83.6</c:v>
              </c:pt>
            </c:numLit>
          </c:val>
          <c:extLst>
            <c:ext xmlns:c16="http://schemas.microsoft.com/office/drawing/2014/chart" uri="{C3380CC4-5D6E-409C-BE32-E72D297353CC}">
              <c16:uniqueId val="{00000000-0A50-4EE8-9E22-CEA5E52B56F2}"/>
            </c:ext>
          </c:extLst>
        </c:ser>
        <c:dLbls>
          <c:dLblPos val="inEnd"/>
          <c:showLegendKey val="0"/>
          <c:showVal val="1"/>
          <c:showCatName val="0"/>
          <c:showSerName val="0"/>
          <c:showPercent val="0"/>
          <c:showBubbleSize val="0"/>
        </c:dLbls>
        <c:gapWidth val="65"/>
        <c:axId val="384416351"/>
        <c:axId val="384419263"/>
      </c:barChart>
      <c:catAx>
        <c:axId val="3844163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384419263"/>
        <c:crosses val="autoZero"/>
        <c:auto val="1"/>
        <c:lblAlgn val="ctr"/>
        <c:lblOffset val="100"/>
        <c:noMultiLvlLbl val="0"/>
      </c:catAx>
      <c:valAx>
        <c:axId val="38441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84416351"/>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image" Target="../media/image5.svg"/><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image" Target="../media/image13.png"/><Relationship Id="rId5" Type="http://schemas.openxmlformats.org/officeDocument/2006/relationships/chart" Target="../charts/chart20.xml"/><Relationship Id="rId10" Type="http://schemas.openxmlformats.org/officeDocument/2006/relationships/chart" Target="../charts/chart24.xml"/><Relationship Id="rId4" Type="http://schemas.openxmlformats.org/officeDocument/2006/relationships/chart" Target="../charts/chart19.xml"/><Relationship Id="rId9"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10" Type="http://schemas.openxmlformats.org/officeDocument/2006/relationships/image" Target="../media/image14.png"/><Relationship Id="rId4" Type="http://schemas.openxmlformats.org/officeDocument/2006/relationships/chart" Target="../charts/chart28.xml"/><Relationship Id="rId9" Type="http://schemas.openxmlformats.org/officeDocument/2006/relationships/chart" Target="../charts/chart33.xml"/></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chart" Target="../charts/chart41.xml"/><Relationship Id="rId3" Type="http://schemas.openxmlformats.org/officeDocument/2006/relationships/chart" Target="../charts/chart36.xml"/><Relationship Id="rId7" Type="http://schemas.openxmlformats.org/officeDocument/2006/relationships/chart" Target="../charts/chart40.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10" Type="http://schemas.openxmlformats.org/officeDocument/2006/relationships/image" Target="../media/image15.png"/><Relationship Id="rId4" Type="http://schemas.openxmlformats.org/officeDocument/2006/relationships/chart" Target="../charts/chart37.xml"/><Relationship Id="rId9" Type="http://schemas.openxmlformats.org/officeDocument/2006/relationships/chart" Target="../charts/chart42.xml"/></Relationships>
</file>

<file path=xl/drawings/_rels/drawing2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8" Type="http://schemas.openxmlformats.org/officeDocument/2006/relationships/chart" Target="../charts/chart50.xml"/><Relationship Id="rId3" Type="http://schemas.openxmlformats.org/officeDocument/2006/relationships/chart" Target="../charts/chart45.xml"/><Relationship Id="rId7" Type="http://schemas.openxmlformats.org/officeDocument/2006/relationships/chart" Target="../charts/chart49.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10" Type="http://schemas.openxmlformats.org/officeDocument/2006/relationships/image" Target="../media/image16.png"/><Relationship Id="rId4" Type="http://schemas.openxmlformats.org/officeDocument/2006/relationships/chart" Target="../charts/chart46.xml"/><Relationship Id="rId9" Type="http://schemas.openxmlformats.org/officeDocument/2006/relationships/chart" Target="../charts/chart51.xml"/></Relationships>
</file>

<file path=xl/drawings/_rels/drawing2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8" Type="http://schemas.openxmlformats.org/officeDocument/2006/relationships/chart" Target="../charts/chart59.xml"/><Relationship Id="rId3" Type="http://schemas.openxmlformats.org/officeDocument/2006/relationships/chart" Target="../charts/chart54.xml"/><Relationship Id="rId7" Type="http://schemas.openxmlformats.org/officeDocument/2006/relationships/chart" Target="../charts/chart58.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10" Type="http://schemas.openxmlformats.org/officeDocument/2006/relationships/image" Target="../media/image17.png"/><Relationship Id="rId4" Type="http://schemas.openxmlformats.org/officeDocument/2006/relationships/chart" Target="../charts/chart55.xml"/><Relationship Id="rId9" Type="http://schemas.openxmlformats.org/officeDocument/2006/relationships/chart" Target="../charts/chart60.xml"/></Relationships>
</file>

<file path=xl/drawings/_rels/drawing3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10" Type="http://schemas.openxmlformats.org/officeDocument/2006/relationships/image" Target="../media/image18.png"/><Relationship Id="rId4" Type="http://schemas.openxmlformats.org/officeDocument/2006/relationships/chart" Target="../charts/chart64.xml"/><Relationship Id="rId9" Type="http://schemas.openxmlformats.org/officeDocument/2006/relationships/chart" Target="../charts/chart69.xml"/></Relationships>
</file>

<file path=xl/drawings/_rels/drawing3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40.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5" Type="http://schemas.openxmlformats.org/officeDocument/2006/relationships/chart" Target="../charts/chart73.xml"/><Relationship Id="rId4" Type="http://schemas.openxmlformats.org/officeDocument/2006/relationships/image" Target="../media/image19.png"/></Relationships>
</file>

<file path=xl/drawings/_rels/drawing42.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chart" Target="../charts/chart76.xml"/><Relationship Id="rId7" Type="http://schemas.openxmlformats.org/officeDocument/2006/relationships/chart" Target="../charts/chart80.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10" Type="http://schemas.openxmlformats.org/officeDocument/2006/relationships/image" Target="../media/image22.png"/><Relationship Id="rId4" Type="http://schemas.openxmlformats.org/officeDocument/2006/relationships/chart" Target="../charts/chart77.xml"/><Relationship Id="rId9" Type="http://schemas.openxmlformats.org/officeDocument/2006/relationships/image" Target="../media/image2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5" Type="http://schemas.openxmlformats.org/officeDocument/2006/relationships/image" Target="../media/image23.png"/><Relationship Id="rId4" Type="http://schemas.openxmlformats.org/officeDocument/2006/relationships/chart" Target="../charts/chart84.xml"/></Relationships>
</file>

<file path=xl/drawings/_rels/drawing5.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2.xml.rels><?xml version="1.0" encoding="UTF-8" standalone="yes"?>
<Relationships xmlns="http://schemas.openxmlformats.org/package/2006/relationships"><Relationship Id="rId8" Type="http://schemas.openxmlformats.org/officeDocument/2006/relationships/chart" Target="../charts/chart92.xml"/><Relationship Id="rId3" Type="http://schemas.openxmlformats.org/officeDocument/2006/relationships/chart" Target="../charts/chart87.xml"/><Relationship Id="rId7" Type="http://schemas.openxmlformats.org/officeDocument/2006/relationships/chart" Target="../charts/chart91.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5" Type="http://schemas.openxmlformats.org/officeDocument/2006/relationships/chart" Target="../charts/chart89.xml"/><Relationship Id="rId10" Type="http://schemas.openxmlformats.org/officeDocument/2006/relationships/chart" Target="../charts/chart93.xml"/><Relationship Id="rId4" Type="http://schemas.openxmlformats.org/officeDocument/2006/relationships/chart" Target="../charts/chart88.xml"/><Relationship Id="rId9" Type="http://schemas.openxmlformats.org/officeDocument/2006/relationships/image" Target="../media/image24.png"/></Relationships>
</file>

<file path=xl/drawings/_rels/drawing53.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6.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8" Type="http://schemas.openxmlformats.org/officeDocument/2006/relationships/chart" Target="../charts/chart101.xml"/><Relationship Id="rId3" Type="http://schemas.openxmlformats.org/officeDocument/2006/relationships/chart" Target="../charts/chart96.xml"/><Relationship Id="rId7" Type="http://schemas.openxmlformats.org/officeDocument/2006/relationships/chart" Target="../charts/chart100.xml"/><Relationship Id="rId2" Type="http://schemas.openxmlformats.org/officeDocument/2006/relationships/chart" Target="../charts/chart95.xml"/><Relationship Id="rId1" Type="http://schemas.openxmlformats.org/officeDocument/2006/relationships/chart" Target="../charts/chart94.xml"/><Relationship Id="rId6" Type="http://schemas.openxmlformats.org/officeDocument/2006/relationships/chart" Target="../charts/chart99.xml"/><Relationship Id="rId5" Type="http://schemas.openxmlformats.org/officeDocument/2006/relationships/chart" Target="../charts/chart98.xml"/><Relationship Id="rId10" Type="http://schemas.openxmlformats.org/officeDocument/2006/relationships/chart" Target="../charts/chart102.xml"/><Relationship Id="rId4" Type="http://schemas.openxmlformats.org/officeDocument/2006/relationships/chart" Target="../charts/chart97.xml"/><Relationship Id="rId9" Type="http://schemas.openxmlformats.org/officeDocument/2006/relationships/image" Target="../media/image25.png"/></Relationships>
</file>

<file path=xl/drawings/_rels/drawing5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1.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8" Type="http://schemas.openxmlformats.org/officeDocument/2006/relationships/image" Target="../media/image26.jpeg"/><Relationship Id="rId3" Type="http://schemas.openxmlformats.org/officeDocument/2006/relationships/chart" Target="../charts/chart105.xml"/><Relationship Id="rId7" Type="http://schemas.openxmlformats.org/officeDocument/2006/relationships/chart" Target="../charts/chart109.xml"/><Relationship Id="rId2" Type="http://schemas.openxmlformats.org/officeDocument/2006/relationships/chart" Target="../charts/chart104.xml"/><Relationship Id="rId1" Type="http://schemas.openxmlformats.org/officeDocument/2006/relationships/chart" Target="../charts/chart103.xml"/><Relationship Id="rId6" Type="http://schemas.openxmlformats.org/officeDocument/2006/relationships/chart" Target="../charts/chart108.xml"/><Relationship Id="rId5" Type="http://schemas.openxmlformats.org/officeDocument/2006/relationships/chart" Target="../charts/chart107.xml"/><Relationship Id="rId4" Type="http://schemas.openxmlformats.org/officeDocument/2006/relationships/chart" Target="../charts/chart106.xml"/><Relationship Id="rId9" Type="http://schemas.openxmlformats.org/officeDocument/2006/relationships/image" Target="../media/image27.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4.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8" Type="http://schemas.openxmlformats.org/officeDocument/2006/relationships/chart" Target="../charts/chart117.xml"/><Relationship Id="rId3" Type="http://schemas.openxmlformats.org/officeDocument/2006/relationships/chart" Target="../charts/chart112.xml"/><Relationship Id="rId7" Type="http://schemas.openxmlformats.org/officeDocument/2006/relationships/chart" Target="../charts/chart116.xml"/><Relationship Id="rId2" Type="http://schemas.openxmlformats.org/officeDocument/2006/relationships/chart" Target="../charts/chart111.xml"/><Relationship Id="rId1" Type="http://schemas.openxmlformats.org/officeDocument/2006/relationships/chart" Target="../charts/chart110.xml"/><Relationship Id="rId6" Type="http://schemas.openxmlformats.org/officeDocument/2006/relationships/chart" Target="../charts/chart115.xml"/><Relationship Id="rId5" Type="http://schemas.openxmlformats.org/officeDocument/2006/relationships/chart" Target="../charts/chart114.xml"/><Relationship Id="rId10" Type="http://schemas.openxmlformats.org/officeDocument/2006/relationships/chart" Target="../charts/chart118.xml"/><Relationship Id="rId4" Type="http://schemas.openxmlformats.org/officeDocument/2006/relationships/chart" Target="../charts/chart113.xml"/><Relationship Id="rId9" Type="http://schemas.openxmlformats.org/officeDocument/2006/relationships/image" Target="../media/image28.png"/></Relationships>
</file>

<file path=xl/drawings/_rels/drawing6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7.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6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9.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chart" Target="../charts/chart121.xml"/><Relationship Id="rId7" Type="http://schemas.openxmlformats.org/officeDocument/2006/relationships/chart" Target="../charts/chart125.xml"/><Relationship Id="rId2" Type="http://schemas.openxmlformats.org/officeDocument/2006/relationships/chart" Target="../charts/chart120.xml"/><Relationship Id="rId1" Type="http://schemas.openxmlformats.org/officeDocument/2006/relationships/chart" Target="../charts/chart119.xml"/><Relationship Id="rId6" Type="http://schemas.openxmlformats.org/officeDocument/2006/relationships/chart" Target="../charts/chart124.xml"/><Relationship Id="rId5" Type="http://schemas.openxmlformats.org/officeDocument/2006/relationships/chart" Target="../charts/chart123.xml"/><Relationship Id="rId10" Type="http://schemas.openxmlformats.org/officeDocument/2006/relationships/chart" Target="../charts/chart127.xml"/><Relationship Id="rId4" Type="http://schemas.openxmlformats.org/officeDocument/2006/relationships/chart" Target="../charts/chart122.xml"/><Relationship Id="rId9" Type="http://schemas.openxmlformats.org/officeDocument/2006/relationships/chart" Target="../charts/chart126.xml"/></Relationships>
</file>

<file path=xl/drawings/_rels/drawing7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2.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4.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75.xml.rels><?xml version="1.0" encoding="UTF-8" standalone="yes"?>
<Relationships xmlns="http://schemas.openxmlformats.org/package/2006/relationships"><Relationship Id="rId8" Type="http://schemas.openxmlformats.org/officeDocument/2006/relationships/image" Target="../media/image30.jpeg"/><Relationship Id="rId3" Type="http://schemas.openxmlformats.org/officeDocument/2006/relationships/chart" Target="../charts/chart130.xml"/><Relationship Id="rId7" Type="http://schemas.openxmlformats.org/officeDocument/2006/relationships/chart" Target="../charts/chart134.xml"/><Relationship Id="rId12" Type="http://schemas.openxmlformats.org/officeDocument/2006/relationships/image" Target="../media/image5.svg"/><Relationship Id="rId2" Type="http://schemas.openxmlformats.org/officeDocument/2006/relationships/chart" Target="../charts/chart129.xml"/><Relationship Id="rId1" Type="http://schemas.openxmlformats.org/officeDocument/2006/relationships/chart" Target="../charts/chart128.xml"/><Relationship Id="rId6" Type="http://schemas.openxmlformats.org/officeDocument/2006/relationships/chart" Target="../charts/chart133.xml"/><Relationship Id="rId11" Type="http://schemas.openxmlformats.org/officeDocument/2006/relationships/image" Target="../media/image33.png"/><Relationship Id="rId5" Type="http://schemas.openxmlformats.org/officeDocument/2006/relationships/chart" Target="../charts/chart132.xml"/><Relationship Id="rId10" Type="http://schemas.openxmlformats.org/officeDocument/2006/relationships/image" Target="../media/image32.jpeg"/><Relationship Id="rId4" Type="http://schemas.openxmlformats.org/officeDocument/2006/relationships/chart" Target="../charts/chart131.xml"/><Relationship Id="rId9" Type="http://schemas.openxmlformats.org/officeDocument/2006/relationships/image" Target="../media/image31.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7.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chart" Target="../charts/chart137.xml"/><Relationship Id="rId7" Type="http://schemas.openxmlformats.org/officeDocument/2006/relationships/chart" Target="../charts/chart141.xml"/><Relationship Id="rId2" Type="http://schemas.openxmlformats.org/officeDocument/2006/relationships/chart" Target="../charts/chart136.xml"/><Relationship Id="rId1" Type="http://schemas.openxmlformats.org/officeDocument/2006/relationships/chart" Target="../charts/chart135.xml"/><Relationship Id="rId6" Type="http://schemas.openxmlformats.org/officeDocument/2006/relationships/chart" Target="../charts/chart140.xml"/><Relationship Id="rId5" Type="http://schemas.openxmlformats.org/officeDocument/2006/relationships/chart" Target="../charts/chart139.xml"/><Relationship Id="rId10" Type="http://schemas.openxmlformats.org/officeDocument/2006/relationships/chart" Target="../charts/chart143.xml"/><Relationship Id="rId4" Type="http://schemas.openxmlformats.org/officeDocument/2006/relationships/chart" Target="../charts/chart138.xml"/><Relationship Id="rId9" Type="http://schemas.openxmlformats.org/officeDocument/2006/relationships/chart" Target="../charts/chart142.xml"/></Relationships>
</file>

<file path=xl/drawings/_rels/drawing7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0.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chart" Target="../charts/chart12.xml"/><Relationship Id="rId7" Type="http://schemas.openxmlformats.org/officeDocument/2006/relationships/chart" Target="../charts/chart15.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8.png"/><Relationship Id="rId5" Type="http://schemas.openxmlformats.org/officeDocument/2006/relationships/chart" Target="../charts/chart14.xml"/><Relationship Id="rId10" Type="http://schemas.openxmlformats.org/officeDocument/2006/relationships/image" Target="../media/image11.jpeg"/><Relationship Id="rId4" Type="http://schemas.openxmlformats.org/officeDocument/2006/relationships/chart" Target="../charts/chart13.xml"/><Relationship Id="rId9"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0</xdr:col>
      <xdr:colOff>11207</xdr:colOff>
      <xdr:row>0</xdr:row>
      <xdr:rowOff>11206</xdr:rowOff>
    </xdr:from>
    <xdr:to>
      <xdr:col>19</xdr:col>
      <xdr:colOff>462643</xdr:colOff>
      <xdr:row>28</xdr:row>
      <xdr:rowOff>138546</xdr:rowOff>
    </xdr:to>
    <xdr:sp macro="" textlink="">
      <xdr:nvSpPr>
        <xdr:cNvPr id="2" name="Rettangolo 1">
          <a:extLst>
            <a:ext uri="{FF2B5EF4-FFF2-40B4-BE49-F238E27FC236}">
              <a16:creationId xmlns:a16="http://schemas.microsoft.com/office/drawing/2014/main" id="{CB10C690-67A3-436B-8B9A-0E2635D290DF}"/>
            </a:ext>
          </a:extLst>
        </xdr:cNvPr>
        <xdr:cNvSpPr/>
      </xdr:nvSpPr>
      <xdr:spPr>
        <a:xfrm>
          <a:off x="11207" y="11206"/>
          <a:ext cx="11968027" cy="7678067"/>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0</xdr:col>
      <xdr:colOff>54429</xdr:colOff>
      <xdr:row>0</xdr:row>
      <xdr:rowOff>6185</xdr:rowOff>
    </xdr:from>
    <xdr:to>
      <xdr:col>19</xdr:col>
      <xdr:colOff>367393</xdr:colOff>
      <xdr:row>11</xdr:row>
      <xdr:rowOff>169471</xdr:rowOff>
    </xdr:to>
    <xdr:sp macro="" textlink="">
      <xdr:nvSpPr>
        <xdr:cNvPr id="4" name="CasellaDiTesto 3">
          <a:extLst>
            <a:ext uri="{FF2B5EF4-FFF2-40B4-BE49-F238E27FC236}">
              <a16:creationId xmlns:a16="http://schemas.microsoft.com/office/drawing/2014/main" id="{DF6EEA33-D1BC-46D0-9365-BD5186AAD157}"/>
            </a:ext>
          </a:extLst>
        </xdr:cNvPr>
        <xdr:cNvSpPr txBox="1"/>
      </xdr:nvSpPr>
      <xdr:spPr>
        <a:xfrm>
          <a:off x="54429" y="6185"/>
          <a:ext cx="11829555" cy="2258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5000" b="1"/>
            <a:t>Registro Tumori</a:t>
          </a:r>
          <a:r>
            <a:rPr lang="it-IT" sz="5000" b="1" baseline="0"/>
            <a:t> Regione Marche RTM</a:t>
          </a:r>
        </a:p>
        <a:p>
          <a:pPr algn="ctr"/>
          <a:endParaRPr lang="it-IT" sz="500" b="1" baseline="0"/>
        </a:p>
        <a:p>
          <a:pPr algn="ctr"/>
          <a:r>
            <a:rPr lang="it-IT" sz="3000" b="0" i="1" baseline="0"/>
            <a:t>Report Comparazione Incidenza anni 1996-2000 vs 2010-2015</a:t>
          </a:r>
        </a:p>
        <a:p>
          <a:endParaRPr lang="it-IT" sz="200" b="0" i="1" baseline="0"/>
        </a:p>
        <a:p>
          <a:endParaRPr lang="it-IT" sz="4500" b="1"/>
        </a:p>
      </xdr:txBody>
    </xdr:sp>
    <xdr:clientData/>
  </xdr:twoCellAnchor>
  <xdr:twoCellAnchor>
    <xdr:from>
      <xdr:col>0</xdr:col>
      <xdr:colOff>17318</xdr:colOff>
      <xdr:row>8</xdr:row>
      <xdr:rowOff>173182</xdr:rowOff>
    </xdr:from>
    <xdr:to>
      <xdr:col>19</xdr:col>
      <xdr:colOff>467591</xdr:colOff>
      <xdr:row>28</xdr:row>
      <xdr:rowOff>138546</xdr:rowOff>
    </xdr:to>
    <xdr:pic>
      <xdr:nvPicPr>
        <xdr:cNvPr id="12" name="Immagine 11">
          <a:extLst>
            <a:ext uri="{FF2B5EF4-FFF2-40B4-BE49-F238E27FC236}">
              <a16:creationId xmlns:a16="http://schemas.microsoft.com/office/drawing/2014/main" id="{79940438-2096-468C-8D41-5C44B016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18" y="1697182"/>
          <a:ext cx="11966864" cy="5992091"/>
        </a:xfrm>
        <a:prstGeom prst="rect">
          <a:avLst/>
        </a:prstGeom>
        <a:noFill/>
        <a:ln w="12700" algn="ctr">
          <a:solidFill>
            <a:srgbClr val="000000"/>
          </a:solidFill>
          <a:miter lim="800000"/>
          <a:headEnd/>
          <a:tailEnd/>
        </a:ln>
        <a:effectLst/>
        <a:extLst>
          <a:ext uri="{909E8E84-426E-40DD-AFC4-6F175D3DCCD1}">
            <a14:hiddenFill xmlns:a14="http://schemas.microsoft.com/office/drawing/2010/main">
              <a:solidFill>
                <a:srgbClr val="323232"/>
              </a:solidFill>
            </a14:hiddenFill>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0</xdr:col>
      <xdr:colOff>251113</xdr:colOff>
      <xdr:row>10</xdr:row>
      <xdr:rowOff>27215</xdr:rowOff>
    </xdr:from>
    <xdr:to>
      <xdr:col>9</xdr:col>
      <xdr:colOff>359970</xdr:colOff>
      <xdr:row>21</xdr:row>
      <xdr:rowOff>1160320</xdr:rowOff>
    </xdr:to>
    <xdr:sp macro="" textlink="">
      <xdr:nvSpPr>
        <xdr:cNvPr id="9" name="CasellaDiTesto 8">
          <a:extLst>
            <a:ext uri="{FF2B5EF4-FFF2-40B4-BE49-F238E27FC236}">
              <a16:creationId xmlns:a16="http://schemas.microsoft.com/office/drawing/2014/main" id="{91972450-F8E3-44B1-9749-873FE924DE96}"/>
            </a:ext>
          </a:extLst>
        </xdr:cNvPr>
        <xdr:cNvSpPr txBox="1"/>
      </xdr:nvSpPr>
      <xdr:spPr>
        <a:xfrm>
          <a:off x="251113" y="1932215"/>
          <a:ext cx="5564084" cy="4336969"/>
        </a:xfrm>
        <a:prstGeom prst="rect">
          <a:avLst/>
        </a:prstGeom>
        <a:solidFill>
          <a:schemeClr val="lt1"/>
        </a:solidFill>
        <a:ln w="28575" cmpd="sng">
          <a:solidFill>
            <a:srgbClr val="0099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2000" b="1">
              <a:solidFill>
                <a:schemeClr val="dk1"/>
              </a:solidFill>
              <a:effectLst/>
              <a:latin typeface="+mn-lt"/>
              <a:ea typeface="+mn-ea"/>
              <a:cs typeface="+mn-cs"/>
            </a:rPr>
            <a:t>Presidente Regione Marche</a:t>
          </a:r>
        </a:p>
        <a:p>
          <a:pPr algn="ctr"/>
          <a:endParaRPr lang="it-IT" sz="1000" b="1">
            <a:solidFill>
              <a:schemeClr val="dk1"/>
            </a:solidFill>
            <a:effectLst/>
            <a:latin typeface="+mn-lt"/>
            <a:ea typeface="+mn-ea"/>
            <a:cs typeface="+mn-cs"/>
          </a:endParaRPr>
        </a:p>
        <a:p>
          <a:pPr>
            <a:lnSpc>
              <a:spcPct val="107000"/>
            </a:lnSpc>
            <a:spcAft>
              <a:spcPts val="0"/>
            </a:spcAft>
          </a:pPr>
          <a:r>
            <a:rPr lang="it-IT" sz="1600">
              <a:effectLst/>
              <a:latin typeface="Calibri" panose="020F0502020204030204" pitchFamily="34" charset="0"/>
              <a:ea typeface="Calibri" panose="020F0502020204030204" pitchFamily="34" charset="0"/>
              <a:cs typeface="Times New Roman" panose="02020603050405020304" pitchFamily="18" charset="0"/>
            </a:rPr>
            <a:t>I dati epidemiologici del Registro Tumori della Regione Marche rappresentano</a:t>
          </a:r>
          <a:r>
            <a:rPr lang="it-IT" sz="1600" baseline="0">
              <a:effectLst/>
              <a:latin typeface="Calibri" panose="020F0502020204030204" pitchFamily="34" charset="0"/>
              <a:ea typeface="Calibri" panose="020F0502020204030204" pitchFamily="34" charset="0"/>
              <a:cs typeface="Times New Roman" panose="02020603050405020304" pitchFamily="18" charset="0"/>
            </a:rPr>
            <a:t> una realtà importante che permette di sviluppare costantemente aggiornamenti e analisi specifiche sullo stato di salute della nostra popolazione, sia </a:t>
          </a:r>
          <a:r>
            <a:rPr lang="it-IT" sz="1600">
              <a:effectLst/>
              <a:latin typeface="Calibri" panose="020F0502020204030204" pitchFamily="34" charset="0"/>
              <a:ea typeface="Calibri" panose="020F0502020204030204" pitchFamily="34" charset="0"/>
              <a:cs typeface="Times New Roman" panose="02020603050405020304" pitchFamily="18" charset="0"/>
            </a:rPr>
            <a:t>per livello provinciale/locale e sia per livello Regionale. I</a:t>
          </a:r>
          <a:r>
            <a:rPr lang="it-IT" sz="1600" baseline="0">
              <a:effectLst/>
              <a:latin typeface="Calibri" panose="020F0502020204030204" pitchFamily="34" charset="0"/>
              <a:ea typeface="Calibri" panose="020F0502020204030204" pitchFamily="34" charset="0"/>
              <a:cs typeface="Times New Roman" panose="02020603050405020304" pitchFamily="18" charset="0"/>
            </a:rPr>
            <a:t> Report epidemiologici sono una guida nel comprendere </a:t>
          </a:r>
          <a:r>
            <a:rPr lang="it-IT" sz="1600">
              <a:effectLst/>
              <a:latin typeface="Calibri" panose="020F0502020204030204" pitchFamily="34" charset="0"/>
              <a:ea typeface="Calibri" panose="020F0502020204030204" pitchFamily="34" charset="0"/>
              <a:cs typeface="Times New Roman" panose="02020603050405020304" pitchFamily="18" charset="0"/>
            </a:rPr>
            <a:t>l’incidenza dei tumori nel nostro territorio e ci aggiornano sull'evoluazione</a:t>
          </a:r>
          <a:r>
            <a:rPr lang="it-IT" sz="1600" baseline="0">
              <a:effectLst/>
              <a:latin typeface="Calibri" panose="020F0502020204030204" pitchFamily="34" charset="0"/>
              <a:ea typeface="Calibri" panose="020F0502020204030204" pitchFamily="34" charset="0"/>
              <a:cs typeface="Times New Roman" panose="02020603050405020304" pitchFamily="18" charset="0"/>
            </a:rPr>
            <a:t> Oncologica nel breve e medio periodo. </a:t>
          </a:r>
          <a:r>
            <a:rPr lang="it-IT" sz="1600">
              <a:effectLst/>
              <a:latin typeface="Calibri" panose="020F0502020204030204" pitchFamily="34" charset="0"/>
              <a:ea typeface="Calibri" panose="020F0502020204030204" pitchFamily="34" charset="0"/>
              <a:cs typeface="Times New Roman" panose="02020603050405020304" pitchFamily="18" charset="0"/>
            </a:rPr>
            <a:t>È in quest’ottica che il Registro Tumori, permette di sorvegliare e valutare i dati di incidenza, di mortalità e di sopravvivenza e di confrontare l’andamento nelle diverse aree territoriali, diventando strumento indispensabile per monitorare gli interventi di prevenzione primaria e secondaria.</a:t>
          </a:r>
          <a:endParaRPr lang="it-IT" sz="1200" b="0" i="0" baseline="0">
            <a:solidFill>
              <a:schemeClr val="dk1"/>
            </a:solidFill>
            <a:effectLst/>
            <a:latin typeface="+mn-lt"/>
            <a:ea typeface="+mn-ea"/>
            <a:cs typeface="+mn-cs"/>
          </a:endParaRPr>
        </a:p>
        <a:p>
          <a:r>
            <a:rPr lang="it-IT" sz="1800" b="0" i="0" baseline="0">
              <a:solidFill>
                <a:schemeClr val="dk1"/>
              </a:solidFill>
              <a:effectLst/>
              <a:latin typeface="+mn-lt"/>
              <a:ea typeface="+mn-ea"/>
              <a:cs typeface="+mn-cs"/>
            </a:rPr>
            <a:t>		                Presidente Regione Marche</a:t>
          </a:r>
        </a:p>
        <a:p>
          <a:pPr algn="ctr"/>
          <a:r>
            <a:rPr lang="it-IT" sz="1600" b="1" i="0" baseline="0">
              <a:solidFill>
                <a:schemeClr val="dk1"/>
              </a:solidFill>
              <a:effectLst/>
              <a:latin typeface="+mn-lt"/>
              <a:ea typeface="+mn-ea"/>
              <a:cs typeface="+mn-cs"/>
            </a:rPr>
            <a:t>		            Dott. Francesco Acquaroli</a:t>
          </a:r>
          <a:endParaRPr lang="it-IT" sz="1200" b="1" i="0" baseline="0">
            <a:solidFill>
              <a:schemeClr val="dk1"/>
            </a:solidFill>
            <a:effectLst/>
            <a:latin typeface="+mn-lt"/>
            <a:ea typeface="+mn-ea"/>
            <a:cs typeface="+mn-cs"/>
          </a:endParaRPr>
        </a:p>
      </xdr:txBody>
    </xdr:sp>
    <xdr:clientData/>
  </xdr:twoCellAnchor>
  <xdr:twoCellAnchor>
    <xdr:from>
      <xdr:col>10</xdr:col>
      <xdr:colOff>99209</xdr:colOff>
      <xdr:row>10</xdr:row>
      <xdr:rowOff>34638</xdr:rowOff>
    </xdr:from>
    <xdr:to>
      <xdr:col>19</xdr:col>
      <xdr:colOff>208066</xdr:colOff>
      <xdr:row>27</xdr:row>
      <xdr:rowOff>121230</xdr:rowOff>
    </xdr:to>
    <xdr:sp macro="" textlink="">
      <xdr:nvSpPr>
        <xdr:cNvPr id="10" name="CasellaDiTesto 9">
          <a:extLst>
            <a:ext uri="{FF2B5EF4-FFF2-40B4-BE49-F238E27FC236}">
              <a16:creationId xmlns:a16="http://schemas.microsoft.com/office/drawing/2014/main" id="{A50F7E7B-AC16-42F8-B1AA-17F353B97575}"/>
            </a:ext>
          </a:extLst>
        </xdr:cNvPr>
        <xdr:cNvSpPr txBox="1"/>
      </xdr:nvSpPr>
      <xdr:spPr>
        <a:xfrm>
          <a:off x="6160573" y="1939638"/>
          <a:ext cx="5564084" cy="5541819"/>
        </a:xfrm>
        <a:prstGeom prst="rect">
          <a:avLst/>
        </a:prstGeom>
        <a:solidFill>
          <a:schemeClr val="lt1"/>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000" b="1" i="0" u="none" strike="noStrike" kern="0" cap="none" spc="0" normalizeH="0" baseline="0" noProof="0">
              <a:ln>
                <a:noFill/>
              </a:ln>
              <a:solidFill>
                <a:prstClr val="black"/>
              </a:solidFill>
              <a:effectLst/>
              <a:uLnTx/>
              <a:uFillTx/>
              <a:latin typeface="+mn-lt"/>
              <a:ea typeface="+mn-ea"/>
              <a:cs typeface="+mn-cs"/>
            </a:rPr>
            <a:t>Assessore Sanità Regione Marche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6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it-IT" sz="1600" b="0" i="0" u="none" strike="noStrike" kern="0" cap="none" spc="0" normalizeH="0" baseline="0" noProof="0">
              <a:ln>
                <a:noFill/>
              </a:ln>
              <a:solidFill>
                <a:prstClr val="black"/>
              </a:solidFill>
              <a:effectLst/>
              <a:uLnTx/>
              <a:uFillTx/>
              <a:latin typeface="+mn-lt"/>
              <a:ea typeface="+mn-ea"/>
              <a:cs typeface="+mn-cs"/>
            </a:rPr>
            <a:t>L'analisi dell'andamento temporale dell'incidenza dei principali Tumori nella Regione Marche rappresenta uno strumento di grande rilevanza in Sanità Pubblica. Le analisi ci permettono di valutare costantemente gli effetti degli interventi sanitari intrapresi a livello di popolazione, di valutare l'introduzione di nuove terapie, di studiare nuovi strumenti e procedure diagnostiche e di monitorare nel tempo l'esposizione a rischi ambientali. Il Report presentato si è concentrato sull'evoluzione dei Tumori negli ultimi 20 anni nella provincia di Macerata, è il primo di una serie di analisi che nei prossimi mesi porterà alla pubblicazione di ulteriori approfondimenti che toccheranno tutti i territori della Regione Marche. Lobiettivo è di fornire una mappa aggiornata e facilmente consultabile sulle Malattie Oncologiche nel nostro territorio.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600" b="0" i="0" u="none" strike="noStrike" kern="0" cap="none" spc="0" normalizeH="0" baseline="0" noProof="0">
              <a:ln>
                <a:noFill/>
              </a:ln>
              <a:solidFill>
                <a:prstClr val="black"/>
              </a:solidFill>
              <a:effectLst/>
              <a:uLnTx/>
              <a:uFillTx/>
              <a:latin typeface="+mn-lt"/>
              <a:ea typeface="+mn-ea"/>
              <a:cs typeface="+mn-cs"/>
            </a:rPr>
            <a:t>		Assessore alla Sanità Regione Marche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prstClr val="black"/>
              </a:solidFill>
              <a:effectLst/>
              <a:uLnTx/>
              <a:uFillTx/>
              <a:latin typeface="+mn-lt"/>
              <a:ea typeface="+mn-ea"/>
              <a:cs typeface="+mn-cs"/>
            </a:rPr>
            <a:t>	              Dott. Filippo Saltamartini</a:t>
          </a:r>
          <a:endParaRPr lang="it-IT" sz="1600" b="0" i="0" baseline="0">
            <a:solidFill>
              <a:schemeClr val="dk1"/>
            </a:solidFill>
            <a:effectLst/>
            <a:latin typeface="+mn-lt"/>
            <a:ea typeface="+mn-ea"/>
            <a:cs typeface="+mn-cs"/>
          </a:endParaRPr>
        </a:p>
      </xdr:txBody>
    </xdr:sp>
    <xdr:clientData/>
  </xdr:twoCellAnchor>
  <xdr:twoCellAnchor>
    <xdr:from>
      <xdr:col>0</xdr:col>
      <xdr:colOff>242455</xdr:colOff>
      <xdr:row>21</xdr:row>
      <xdr:rowOff>1264230</xdr:rowOff>
    </xdr:from>
    <xdr:to>
      <xdr:col>9</xdr:col>
      <xdr:colOff>363682</xdr:colOff>
      <xdr:row>27</xdr:row>
      <xdr:rowOff>121230</xdr:rowOff>
    </xdr:to>
    <xdr:sp macro="" textlink="">
      <xdr:nvSpPr>
        <xdr:cNvPr id="3" name="Rettangolo 2">
          <a:extLst>
            <a:ext uri="{FF2B5EF4-FFF2-40B4-BE49-F238E27FC236}">
              <a16:creationId xmlns:a16="http://schemas.microsoft.com/office/drawing/2014/main" id="{55DFD8E6-4064-473E-AA80-17941B0D8706}"/>
            </a:ext>
          </a:extLst>
        </xdr:cNvPr>
        <xdr:cNvSpPr/>
      </xdr:nvSpPr>
      <xdr:spPr>
        <a:xfrm>
          <a:off x="242455" y="6373094"/>
          <a:ext cx="5576454" cy="1108363"/>
        </a:xfrm>
        <a:prstGeom prst="rect">
          <a:avLst/>
        </a:prstGeom>
        <a:solidFill>
          <a:sysClr val="window" lastClr="FFFFFF"/>
        </a:solidFill>
        <a:ln w="28575">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0</xdr:col>
      <xdr:colOff>429490</xdr:colOff>
      <xdr:row>22</xdr:row>
      <xdr:rowOff>151598</xdr:rowOff>
    </xdr:from>
    <xdr:to>
      <xdr:col>4</xdr:col>
      <xdr:colOff>81489</xdr:colOff>
      <xdr:row>26</xdr:row>
      <xdr:rowOff>129822</xdr:rowOff>
    </xdr:to>
    <xdr:pic>
      <xdr:nvPicPr>
        <xdr:cNvPr id="14" name="Immagine 13">
          <a:extLst>
            <a:ext uri="{FF2B5EF4-FFF2-40B4-BE49-F238E27FC236}">
              <a16:creationId xmlns:a16="http://schemas.microsoft.com/office/drawing/2014/main" id="{64607D35-1216-4879-A70E-FF9EDB13B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9490" y="6559325"/>
          <a:ext cx="2076544" cy="740224"/>
        </a:xfrm>
        <a:prstGeom prst="rect">
          <a:avLst/>
        </a:prstGeom>
        <a:noFill/>
        <a:ln>
          <a:noFill/>
        </a:ln>
        <a:effectLst/>
        <a:extLst>
          <a:ext uri="{909E8E84-426E-40DD-AFC4-6F175D3DCCD1}">
            <a14:hiddenFill xmlns:a14="http://schemas.microsoft.com/office/drawing/2010/main">
              <a:solidFill>
                <a:srgbClr val="323232"/>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1</xdr:col>
      <xdr:colOff>567295</xdr:colOff>
      <xdr:row>22</xdr:row>
      <xdr:rowOff>48492</xdr:rowOff>
    </xdr:from>
    <xdr:to>
      <xdr:col>10</xdr:col>
      <xdr:colOff>132302</xdr:colOff>
      <xdr:row>27</xdr:row>
      <xdr:rowOff>103912</xdr:rowOff>
    </xdr:to>
    <xdr:pic>
      <xdr:nvPicPr>
        <xdr:cNvPr id="15" name="Immagine 14">
          <a:extLst>
            <a:ext uri="{FF2B5EF4-FFF2-40B4-BE49-F238E27FC236}">
              <a16:creationId xmlns:a16="http://schemas.microsoft.com/office/drawing/2014/main" id="{29D6F70D-F0DC-47FB-AB6C-C29240E3A1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72757"/>
        <a:stretch>
          <a:fillRect/>
        </a:stretch>
      </xdr:blipFill>
      <xdr:spPr bwMode="auto">
        <a:xfrm>
          <a:off x="1173431" y="6456219"/>
          <a:ext cx="5020235" cy="1007920"/>
        </a:xfrm>
        <a:prstGeom prst="rect">
          <a:avLst/>
        </a:prstGeom>
        <a:noFill/>
        <a:ln>
          <a:noFill/>
        </a:ln>
        <a:effectLst/>
        <a:extLst>
          <a:ext uri="{909E8E84-426E-40DD-AFC4-6F175D3DCCD1}">
            <a14:hiddenFill xmlns:a14="http://schemas.microsoft.com/office/drawing/2010/main">
              <a:solidFill>
                <a:srgbClr val="323232"/>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0.00131</cdr:x>
      <cdr:y>0.00218</cdr:y>
    </cdr:from>
    <cdr:to>
      <cdr:x>0.07131</cdr:x>
      <cdr:y>0.11885</cdr:y>
    </cdr:to>
    <cdr:pic>
      <cdr:nvPicPr>
        <cdr:cNvPr id="2" name="Elemento grafico 13" descr="Femmina con riempimento a tinta unita">
          <a:extLst xmlns:a="http://schemas.openxmlformats.org/drawingml/2006/main">
            <a:ext uri="{FF2B5EF4-FFF2-40B4-BE49-F238E27FC236}">
              <a16:creationId xmlns:a16="http://schemas.microsoft.com/office/drawing/2014/main" id="{4E8998FD-9556-45FC-8F86-3A0878F3048E}"/>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976" y="5976"/>
          <a:ext cx="320040" cy="320049"/>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0.0105</cdr:x>
      <cdr:y>0.02593</cdr:y>
    </cdr:from>
    <cdr:to>
      <cdr:x>0.06101</cdr:x>
      <cdr:y>0.11327</cdr:y>
    </cdr:to>
    <cdr:pic>
      <cdr:nvPicPr>
        <cdr:cNvPr id="2" name="Picture 9">
          <a:extLst xmlns:a="http://schemas.openxmlformats.org/drawingml/2006/main">
            <a:ext uri="{FF2B5EF4-FFF2-40B4-BE49-F238E27FC236}">
              <a16:creationId xmlns:a16="http://schemas.microsoft.com/office/drawing/2014/main" id="{43817F92-4636-4062-B80B-6829D8A11D54}"/>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7976" y="71118"/>
          <a:ext cx="230719" cy="2395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2.xml><?xml version="1.0" encoding="utf-8"?>
<xdr:wsDr xmlns:xdr="http://schemas.openxmlformats.org/drawingml/2006/spreadsheetDrawing" xmlns:a="http://schemas.openxmlformats.org/drawingml/2006/main">
  <xdr:twoCellAnchor>
    <xdr:from>
      <xdr:col>8</xdr:col>
      <xdr:colOff>498463</xdr:colOff>
      <xdr:row>12</xdr:row>
      <xdr:rowOff>176612</xdr:rowOff>
    </xdr:from>
    <xdr:to>
      <xdr:col>16</xdr:col>
      <xdr:colOff>13963</xdr:colOff>
      <xdr:row>27</xdr:row>
      <xdr:rowOff>112059</xdr:rowOff>
    </xdr:to>
    <xdr:graphicFrame macro="">
      <xdr:nvGraphicFramePr>
        <xdr:cNvPr id="3" name="Gra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23813</xdr:colOff>
      <xdr:row>12</xdr:row>
      <xdr:rowOff>175893</xdr:rowOff>
    </xdr:from>
    <xdr:to>
      <xdr:col>26</xdr:col>
      <xdr:colOff>196538</xdr:colOff>
      <xdr:row>27</xdr:row>
      <xdr:rowOff>112059</xdr:rowOff>
    </xdr:to>
    <xdr:graphicFrame macro="">
      <xdr:nvGraphicFramePr>
        <xdr:cNvPr id="4" name="Grafico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485132</xdr:colOff>
      <xdr:row>39</xdr:row>
      <xdr:rowOff>27493</xdr:rowOff>
    </xdr:from>
    <xdr:to>
      <xdr:col>16</xdr:col>
      <xdr:colOff>103355</xdr:colOff>
      <xdr:row>54</xdr:row>
      <xdr:rowOff>49993</xdr:rowOff>
    </xdr:to>
    <xdr:graphicFrame macro="">
      <xdr:nvGraphicFramePr>
        <xdr:cNvPr id="5" name="Grafico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33057</xdr:colOff>
      <xdr:row>39</xdr:row>
      <xdr:rowOff>9165</xdr:rowOff>
    </xdr:from>
    <xdr:to>
      <xdr:col>26</xdr:col>
      <xdr:colOff>480516</xdr:colOff>
      <xdr:row>54</xdr:row>
      <xdr:rowOff>31665</xdr:rowOff>
    </xdr:to>
    <xdr:graphicFrame macro="">
      <xdr:nvGraphicFramePr>
        <xdr:cNvPr id="6" name="Gra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490001</xdr:colOff>
      <xdr:row>74</xdr:row>
      <xdr:rowOff>143079</xdr:rowOff>
    </xdr:from>
    <xdr:to>
      <xdr:col>15</xdr:col>
      <xdr:colOff>22411</xdr:colOff>
      <xdr:row>87</xdr:row>
      <xdr:rowOff>107379</xdr:rowOff>
    </xdr:to>
    <xdr:graphicFrame macro="">
      <xdr:nvGraphicFramePr>
        <xdr:cNvPr id="10" name="Gra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23</xdr:col>
      <xdr:colOff>577727</xdr:colOff>
      <xdr:row>74</xdr:row>
      <xdr:rowOff>139853</xdr:rowOff>
    </xdr:from>
    <xdr:to>
      <xdr:col>30</xdr:col>
      <xdr:colOff>612321</xdr:colOff>
      <xdr:row>87</xdr:row>
      <xdr:rowOff>82806</xdr:rowOff>
    </xdr:to>
    <xdr:graphicFrame macro="">
      <xdr:nvGraphicFramePr>
        <xdr:cNvPr id="12" name="Grafico 11">
          <a:extLst>
            <a:ext uri="{FF2B5EF4-FFF2-40B4-BE49-F238E27FC236}">
              <a16:creationId xmlns:a16="http://schemas.microsoft.com/office/drawing/2014/main" id="{00000000-0008-0000-04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56029</xdr:colOff>
      <xdr:row>56</xdr:row>
      <xdr:rowOff>44824</xdr:rowOff>
    </xdr:from>
    <xdr:to>
      <xdr:col>21</xdr:col>
      <xdr:colOff>369970</xdr:colOff>
      <xdr:row>71</xdr:row>
      <xdr:rowOff>67324</xdr:rowOff>
    </xdr:to>
    <xdr:graphicFrame macro="">
      <xdr:nvGraphicFramePr>
        <xdr:cNvPr id="13" name="Grafico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15</xdr:col>
      <xdr:colOff>511606</xdr:colOff>
      <xdr:row>74</xdr:row>
      <xdr:rowOff>152444</xdr:rowOff>
    </xdr:from>
    <xdr:to>
      <xdr:col>23</xdr:col>
      <xdr:colOff>16444</xdr:colOff>
      <xdr:row>87</xdr:row>
      <xdr:rowOff>90302</xdr:rowOff>
    </xdr:to>
    <xdr:pic>
      <xdr:nvPicPr>
        <xdr:cNvPr id="2" name="Immagin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8"/>
        <a:srcRect l="58524" t="33991" r="11570" b="35395"/>
        <a:stretch/>
      </xdr:blipFill>
      <xdr:spPr>
        <a:xfrm>
          <a:off x="12118499" y="14412730"/>
          <a:ext cx="4403409" cy="2414358"/>
        </a:xfrm>
        <a:prstGeom prst="rect">
          <a:avLst/>
        </a:prstGeom>
        <a:ln>
          <a:solidFill>
            <a:schemeClr val="tx2"/>
          </a:solidFill>
        </a:ln>
      </xdr:spPr>
    </xdr:pic>
    <xdr:clientData/>
  </xdr:twoCellAnchor>
  <xdr:twoCellAnchor>
    <xdr:from>
      <xdr:col>1</xdr:col>
      <xdr:colOff>0</xdr:colOff>
      <xdr:row>22</xdr:row>
      <xdr:rowOff>0</xdr:rowOff>
    </xdr:from>
    <xdr:to>
      <xdr:col>5</xdr:col>
      <xdr:colOff>537883</xdr:colOff>
      <xdr:row>36</xdr:row>
      <xdr:rowOff>76200</xdr:rowOff>
    </xdr:to>
    <xdr:graphicFrame macro="">
      <xdr:nvGraphicFramePr>
        <xdr:cNvPr id="15" name="Grafico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39</xdr:row>
      <xdr:rowOff>0</xdr:rowOff>
    </xdr:from>
    <xdr:to>
      <xdr:col>5</xdr:col>
      <xdr:colOff>537883</xdr:colOff>
      <xdr:row>53</xdr:row>
      <xdr:rowOff>76200</xdr:rowOff>
    </xdr:to>
    <xdr:graphicFrame macro="">
      <xdr:nvGraphicFramePr>
        <xdr:cNvPr id="16" name="Gra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22410</xdr:colOff>
      <xdr:row>39</xdr:row>
      <xdr:rowOff>22411</xdr:rowOff>
    </xdr:from>
    <xdr:to>
      <xdr:col>1</xdr:col>
      <xdr:colOff>342450</xdr:colOff>
      <xdr:row>40</xdr:row>
      <xdr:rowOff>151951</xdr:rowOff>
    </xdr:to>
    <xdr:pic>
      <xdr:nvPicPr>
        <xdr:cNvPr id="14" name="Elemento grafico 13" descr="Femmina con riempimento a tinta unita">
          <a:extLst>
            <a:ext uri="{FF2B5EF4-FFF2-40B4-BE49-F238E27FC236}">
              <a16:creationId xmlns:a16="http://schemas.microsoft.com/office/drawing/2014/main" id="{00000000-0008-0000-0400-00000E000000}"/>
            </a:ext>
          </a:extLst>
        </xdr:cNvPr>
        <xdr:cNvPicPr preferRelativeResize="0">
          <a:picLocks/>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627528" y="7888940"/>
          <a:ext cx="320040" cy="320040"/>
        </a:xfrm>
        <a:prstGeom prst="rect">
          <a:avLst/>
        </a:prstGeom>
      </xdr:spPr>
    </xdr:pic>
    <xdr:clientData/>
  </xdr:twoCellAnchor>
  <xdr:twoCellAnchor>
    <xdr:from>
      <xdr:col>27</xdr:col>
      <xdr:colOff>566406</xdr:colOff>
      <xdr:row>29</xdr:row>
      <xdr:rowOff>4805</xdr:rowOff>
    </xdr:from>
    <xdr:to>
      <xdr:col>33</xdr:col>
      <xdr:colOff>28451</xdr:colOff>
      <xdr:row>38</xdr:row>
      <xdr:rowOff>81645</xdr:rowOff>
    </xdr:to>
    <xdr:sp macro="" textlink="">
      <xdr:nvSpPr>
        <xdr:cNvPr id="7" name="CasellaDiTesto 6">
          <a:extLst>
            <a:ext uri="{FF2B5EF4-FFF2-40B4-BE49-F238E27FC236}">
              <a16:creationId xmlns:a16="http://schemas.microsoft.com/office/drawing/2014/main" id="{00000000-0008-0000-0400-000007000000}"/>
            </a:ext>
          </a:extLst>
        </xdr:cNvPr>
        <xdr:cNvSpPr txBox="1"/>
      </xdr:nvSpPr>
      <xdr:spPr>
        <a:xfrm>
          <a:off x="19373951" y="5598578"/>
          <a:ext cx="3653045" cy="1791340"/>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200">
              <a:solidFill>
                <a:schemeClr val="dk1"/>
              </a:solidFill>
              <a:effectLst/>
              <a:latin typeface="+mn-lt"/>
              <a:ea typeface="+mn-ea"/>
              <a:cs typeface="+mn-cs"/>
            </a:rPr>
            <a:t>Nell’ultimo decennio a livello nazionale si è registrato un decremento di incidenza del cancro gastrico in entrambi i sessi. </a:t>
          </a:r>
        </a:p>
        <a:p>
          <a:pPr marL="0" marR="0" lvl="0" indent="0" defTabSz="914400" eaLnBrk="1" fontAlgn="auto" latinLnBrk="0" hangingPunct="1">
            <a:lnSpc>
              <a:spcPct val="100000"/>
            </a:lnSpc>
            <a:spcBef>
              <a:spcPts val="0"/>
            </a:spcBef>
            <a:spcAft>
              <a:spcPts val="0"/>
            </a:spcAft>
            <a:buClrTx/>
            <a:buSzTx/>
            <a:buFontTx/>
            <a:buNone/>
            <a:tabLst/>
            <a:defRPr/>
          </a:pPr>
          <a:r>
            <a:rPr lang="it-IT" sz="1200">
              <a:solidFill>
                <a:schemeClr val="dk1"/>
              </a:solidFill>
              <a:effectLst/>
              <a:latin typeface="+mn-lt"/>
              <a:ea typeface="+mn-ea"/>
              <a:cs typeface="+mn-cs"/>
            </a:rPr>
            <a:t>L’Appennino marchigiano, insieme a quelli toscano e romagnolo, ha da sempre rappresentato un’area geografica tradizionalmente ad alto rischio a cui sono dovute le rilevanti differenze che si possono riscontrare tra l’AV 3 e il valore nazionale del Pool dei Registri del Centro Italia.</a:t>
          </a:r>
        </a:p>
      </xdr:txBody>
    </xdr:sp>
    <xdr:clientData/>
  </xdr:twoCellAnchor>
  <xdr:twoCellAnchor>
    <xdr:from>
      <xdr:col>0</xdr:col>
      <xdr:colOff>582706</xdr:colOff>
      <xdr:row>54</xdr:row>
      <xdr:rowOff>67236</xdr:rowOff>
    </xdr:from>
    <xdr:to>
      <xdr:col>5</xdr:col>
      <xdr:colOff>582706</xdr:colOff>
      <xdr:row>58</xdr:row>
      <xdr:rowOff>123266</xdr:rowOff>
    </xdr:to>
    <xdr:sp macro="" textlink="">
      <xdr:nvSpPr>
        <xdr:cNvPr id="17" name="CasellaDiTesto 16">
          <a:extLst>
            <a:ext uri="{FF2B5EF4-FFF2-40B4-BE49-F238E27FC236}">
              <a16:creationId xmlns:a16="http://schemas.microsoft.com/office/drawing/2014/main" id="{00000000-0008-0000-0400-000011000000}"/>
            </a:ext>
          </a:extLst>
        </xdr:cNvPr>
        <xdr:cNvSpPr txBox="1"/>
      </xdr:nvSpPr>
      <xdr:spPr>
        <a:xfrm>
          <a:off x="582706" y="10410265"/>
          <a:ext cx="4639235" cy="907677"/>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del </a:t>
          </a:r>
          <a:r>
            <a:rPr lang="it-IT" sz="1200" b="1">
              <a:solidFill>
                <a:schemeClr val="dk1"/>
              </a:solidFill>
              <a:effectLst/>
              <a:latin typeface="+mn-lt"/>
              <a:ea typeface="+mn-ea"/>
              <a:cs typeface="+mn-cs"/>
            </a:rPr>
            <a:t>tumore dello stomaco</a:t>
          </a:r>
          <a:r>
            <a:rPr lang="it-IT" sz="1200">
              <a:solidFill>
                <a:schemeClr val="dk1"/>
              </a:solidFill>
              <a:effectLst/>
              <a:latin typeface="+mn-lt"/>
              <a:ea typeface="+mn-ea"/>
              <a:cs typeface="+mn-cs"/>
            </a:rPr>
            <a:t>, in entrambi i sessi, anche se in diminuzione, risulta ancora essere leggermente superiore rispetto al dato del Pool dei Registri del Centro Italia.</a:t>
          </a:r>
        </a:p>
        <a:p>
          <a:endParaRPr lang="it-IT" sz="1200"/>
        </a:p>
      </xdr:txBody>
    </xdr:sp>
    <xdr:clientData/>
  </xdr:twoCellAnchor>
</xdr:wsDr>
</file>

<file path=xl/drawings/drawing13.xml><?xml version="1.0" encoding="utf-8"?>
<c:userShapes xmlns:c="http://schemas.openxmlformats.org/drawingml/2006/chart">
  <cdr:relSizeAnchor xmlns:cdr="http://schemas.openxmlformats.org/drawingml/2006/chartDrawing">
    <cdr:from>
      <cdr:x>0.01828</cdr:x>
      <cdr:y>0.02095</cdr:y>
    </cdr:from>
    <cdr:to>
      <cdr:x>0.07678</cdr:x>
      <cdr:y>0.11911</cdr:y>
    </cdr:to>
    <cdr:pic>
      <cdr:nvPicPr>
        <cdr:cNvPr id="2" name="Picture 9">
          <a:extLst xmlns:a="http://schemas.openxmlformats.org/drawingml/2006/main">
            <a:ext uri="{FF2B5EF4-FFF2-40B4-BE49-F238E27FC236}">
              <a16:creationId xmlns:a16="http://schemas.microsoft.com/office/drawing/2014/main" id="{D4A17744-CBD2-4069-ABFE-EFF0DF862F6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2179" y="51135"/>
          <a:ext cx="230939" cy="2395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4.xml><?xml version="1.0" encoding="utf-8"?>
<c:userShapes xmlns:c="http://schemas.openxmlformats.org/drawingml/2006/chart">
  <cdr:relSizeAnchor xmlns:cdr="http://schemas.openxmlformats.org/drawingml/2006/chartDrawing">
    <cdr:from>
      <cdr:x>0.00151</cdr:x>
      <cdr:y>0.00245</cdr:y>
    </cdr:from>
    <cdr:to>
      <cdr:x>0.08255</cdr:x>
      <cdr:y>0.13357</cdr:y>
    </cdr:to>
    <cdr:pic>
      <cdr:nvPicPr>
        <cdr:cNvPr id="3" name="Elemento grafico 13" descr="Femmina con riempimento a tinta unita">
          <a:extLst xmlns:a="http://schemas.openxmlformats.org/drawingml/2006/main">
            <a:ext uri="{FF2B5EF4-FFF2-40B4-BE49-F238E27FC236}">
              <a16:creationId xmlns:a16="http://schemas.microsoft.com/office/drawing/2014/main" id="{6865DE6D-8585-4F51-9883-037982BF0441}"/>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975" y="5976"/>
          <a:ext cx="320040" cy="320040"/>
        </a:xfrm>
        <a:prstGeom xmlns:a="http://schemas.openxmlformats.org/drawingml/2006/main" prst="rect">
          <a:avLst/>
        </a:prstGeom>
      </cdr:spPr>
    </cdr:pic>
  </cdr:relSizeAnchor>
</c:userShapes>
</file>

<file path=xl/drawings/drawing15.xml><?xml version="1.0" encoding="utf-8"?>
<c:userShapes xmlns:c="http://schemas.openxmlformats.org/drawingml/2006/chart">
  <cdr:relSizeAnchor xmlns:cdr="http://schemas.openxmlformats.org/drawingml/2006/chartDrawing">
    <cdr:from>
      <cdr:x>0.01111</cdr:x>
      <cdr:y>0.01852</cdr:y>
    </cdr:from>
    <cdr:to>
      <cdr:x>0.06162</cdr:x>
      <cdr:y>0.10586</cdr:y>
    </cdr:to>
    <cdr:pic>
      <cdr:nvPicPr>
        <cdr:cNvPr id="2" name="Picture 9">
          <a:extLst xmlns:a="http://schemas.openxmlformats.org/drawingml/2006/main">
            <a:ext uri="{FF2B5EF4-FFF2-40B4-BE49-F238E27FC236}">
              <a16:creationId xmlns:a16="http://schemas.microsoft.com/office/drawing/2014/main" id="{CF237623-9F56-497C-9CFA-31608081619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800" y="50800"/>
          <a:ext cx="230932" cy="2395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6.xml><?xml version="1.0" encoding="utf-8"?>
<xdr:wsDr xmlns:xdr="http://schemas.openxmlformats.org/drawingml/2006/spreadsheetDrawing" xmlns:a="http://schemas.openxmlformats.org/drawingml/2006/main">
  <xdr:twoCellAnchor>
    <xdr:from>
      <xdr:col>8</xdr:col>
      <xdr:colOff>470093</xdr:colOff>
      <xdr:row>13</xdr:row>
      <xdr:rowOff>840</xdr:rowOff>
    </xdr:from>
    <xdr:to>
      <xdr:col>15</xdr:col>
      <xdr:colOff>595193</xdr:colOff>
      <xdr:row>28</xdr:row>
      <xdr:rowOff>23340</xdr:rowOff>
    </xdr:to>
    <xdr:graphicFrame macro="">
      <xdr:nvGraphicFramePr>
        <xdr:cNvPr id="2" name="Gra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37295</xdr:colOff>
      <xdr:row>12</xdr:row>
      <xdr:rowOff>185456</xdr:rowOff>
    </xdr:from>
    <xdr:to>
      <xdr:col>26</xdr:col>
      <xdr:colOff>196013</xdr:colOff>
      <xdr:row>27</xdr:row>
      <xdr:rowOff>185544</xdr:rowOff>
    </xdr:to>
    <xdr:graphicFrame macro="">
      <xdr:nvGraphicFramePr>
        <xdr:cNvPr id="3" name="Gra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491777</xdr:colOff>
      <xdr:row>38</xdr:row>
      <xdr:rowOff>188820</xdr:rowOff>
    </xdr:from>
    <xdr:to>
      <xdr:col>16</xdr:col>
      <xdr:colOff>154824</xdr:colOff>
      <xdr:row>54</xdr:row>
      <xdr:rowOff>20820</xdr:rowOff>
    </xdr:to>
    <xdr:graphicFrame macro="">
      <xdr:nvGraphicFramePr>
        <xdr:cNvPr id="4" name="Gra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17</xdr:col>
      <xdr:colOff>76281</xdr:colOff>
      <xdr:row>39</xdr:row>
      <xdr:rowOff>9126</xdr:rowOff>
    </xdr:from>
    <xdr:to>
      <xdr:col>25</xdr:col>
      <xdr:colOff>523741</xdr:colOff>
      <xdr:row>54</xdr:row>
      <xdr:rowOff>31626</xdr:rowOff>
    </xdr:to>
    <xdr:graphicFrame macro="">
      <xdr:nvGraphicFramePr>
        <xdr:cNvPr id="5" name="Gra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19659</xdr:colOff>
      <xdr:row>57</xdr:row>
      <xdr:rowOff>4379</xdr:rowOff>
    </xdr:from>
    <xdr:to>
      <xdr:col>22</xdr:col>
      <xdr:colOff>333600</xdr:colOff>
      <xdr:row>72</xdr:row>
      <xdr:rowOff>26879</xdr:rowOff>
    </xdr:to>
    <xdr:graphicFrame macro="">
      <xdr:nvGraphicFramePr>
        <xdr:cNvPr id="7" name="Gra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22</xdr:row>
      <xdr:rowOff>0</xdr:rowOff>
    </xdr:from>
    <xdr:to>
      <xdr:col>6</xdr:col>
      <xdr:colOff>33618</xdr:colOff>
      <xdr:row>36</xdr:row>
      <xdr:rowOff>76200</xdr:rowOff>
    </xdr:to>
    <xdr:graphicFrame macro="">
      <xdr:nvGraphicFramePr>
        <xdr:cNvPr id="10" name="Grafico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39</xdr:row>
      <xdr:rowOff>0</xdr:rowOff>
    </xdr:from>
    <xdr:to>
      <xdr:col>6</xdr:col>
      <xdr:colOff>33618</xdr:colOff>
      <xdr:row>53</xdr:row>
      <xdr:rowOff>76200</xdr:rowOff>
    </xdr:to>
    <xdr:graphicFrame macro="">
      <xdr:nvGraphicFramePr>
        <xdr:cNvPr id="11" name="Grafico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631537</xdr:colOff>
      <xdr:row>74</xdr:row>
      <xdr:rowOff>123263</xdr:rowOff>
    </xdr:from>
    <xdr:to>
      <xdr:col>14</xdr:col>
      <xdr:colOff>485855</xdr:colOff>
      <xdr:row>87</xdr:row>
      <xdr:rowOff>156882</xdr:rowOff>
    </xdr:to>
    <xdr:graphicFrame macro="">
      <xdr:nvGraphicFramePr>
        <xdr:cNvPr id="15" name="Grafico 14">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22</xdr:col>
      <xdr:colOff>437027</xdr:colOff>
      <xdr:row>74</xdr:row>
      <xdr:rowOff>112057</xdr:rowOff>
    </xdr:from>
    <xdr:to>
      <xdr:col>29</xdr:col>
      <xdr:colOff>356551</xdr:colOff>
      <xdr:row>87</xdr:row>
      <xdr:rowOff>168089</xdr:rowOff>
    </xdr:to>
    <xdr:graphicFrame macro="">
      <xdr:nvGraphicFramePr>
        <xdr:cNvPr id="16" name="Grafico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15</xdr:col>
      <xdr:colOff>272150</xdr:colOff>
      <xdr:row>74</xdr:row>
      <xdr:rowOff>134469</xdr:rowOff>
    </xdr:from>
    <xdr:to>
      <xdr:col>22</xdr:col>
      <xdr:colOff>97682</xdr:colOff>
      <xdr:row>87</xdr:row>
      <xdr:rowOff>168086</xdr:rowOff>
    </xdr:to>
    <xdr:pic>
      <xdr:nvPicPr>
        <xdr:cNvPr id="6" name="Immagine 5">
          <a:extLst>
            <a:ext uri="{FF2B5EF4-FFF2-40B4-BE49-F238E27FC236}">
              <a16:creationId xmlns:a16="http://schemas.microsoft.com/office/drawing/2014/main" id="{00000000-0008-0000-0500-000006000000}"/>
            </a:ext>
          </a:extLst>
        </xdr:cNvPr>
        <xdr:cNvPicPr preferRelativeResize="0">
          <a:picLocks/>
        </xdr:cNvPicPr>
      </xdr:nvPicPr>
      <xdr:blipFill rotWithShape="1">
        <a:blip xmlns:r="http://schemas.openxmlformats.org/officeDocument/2006/relationships" r:embed="rId10"/>
        <a:srcRect l="61343" t="57959" r="11018" b="14368"/>
        <a:stretch/>
      </xdr:blipFill>
      <xdr:spPr>
        <a:xfrm>
          <a:off x="11729364" y="14394755"/>
          <a:ext cx="4111781" cy="2510117"/>
        </a:xfrm>
        <a:prstGeom prst="rect">
          <a:avLst/>
        </a:prstGeom>
        <a:ln>
          <a:solidFill>
            <a:schemeClr val="tx2"/>
          </a:solidFill>
        </a:ln>
      </xdr:spPr>
    </xdr:pic>
    <xdr:clientData/>
  </xdr:twoCellAnchor>
  <xdr:twoCellAnchor>
    <xdr:from>
      <xdr:col>22</xdr:col>
      <xdr:colOff>526676</xdr:colOff>
      <xdr:row>56</xdr:row>
      <xdr:rowOff>179295</xdr:rowOff>
    </xdr:from>
    <xdr:to>
      <xdr:col>27</xdr:col>
      <xdr:colOff>329045</xdr:colOff>
      <xdr:row>72</xdr:row>
      <xdr:rowOff>22412</xdr:rowOff>
    </xdr:to>
    <xdr:sp macro="" textlink="">
      <xdr:nvSpPr>
        <xdr:cNvPr id="8" name="CasellaDiTesto 7">
          <a:extLst>
            <a:ext uri="{FF2B5EF4-FFF2-40B4-BE49-F238E27FC236}">
              <a16:creationId xmlns:a16="http://schemas.microsoft.com/office/drawing/2014/main" id="{00000000-0008-0000-0500-000008000000}"/>
            </a:ext>
          </a:extLst>
        </xdr:cNvPr>
        <xdr:cNvSpPr txBox="1"/>
      </xdr:nvSpPr>
      <xdr:spPr>
        <a:xfrm>
          <a:off x="16372812" y="10916568"/>
          <a:ext cx="2833051" cy="2891117"/>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200">
              <a:solidFill>
                <a:schemeClr val="dk1"/>
              </a:solidFill>
              <a:effectLst/>
              <a:latin typeface="+mn-lt"/>
              <a:ea typeface="+mn-ea"/>
              <a:cs typeface="+mn-cs"/>
            </a:rPr>
            <a:t>L’incidenza del tumore del colon-retto, a differenza con quanto rilevato a livello nazionale dove mostra una significativa diminuzione con una distribuzione molto disomogenea, nella Prov. di Macerata risulta essere sostanzialmente stabile effetto probabilmente dovuto all’avvio dello screening oncologico (2010) che sembra essere confermato dall’analisi per singolo anno in cui si rileva un andamento discendente dell’incidenza dal 2011 al 2015.</a:t>
          </a:r>
        </a:p>
        <a:p>
          <a:r>
            <a:rPr lang="it-IT" sz="1200" b="0" i="0">
              <a:solidFill>
                <a:schemeClr val="dk1"/>
              </a:solidFill>
              <a:effectLst/>
              <a:latin typeface="+mn-lt"/>
              <a:ea typeface="+mn-ea"/>
              <a:cs typeface="+mn-cs"/>
            </a:rPr>
            <a:t>L’</a:t>
          </a:r>
          <a:r>
            <a:rPr lang="it-IT" sz="1200" b="0" i="0" u="none" strike="noStrike">
              <a:solidFill>
                <a:schemeClr val="dk1"/>
              </a:solidFill>
              <a:effectLst/>
              <a:latin typeface="+mn-lt"/>
              <a:ea typeface="+mn-ea"/>
              <a:cs typeface="+mn-cs"/>
            </a:rPr>
            <a:t>incidenza</a:t>
          </a:r>
          <a:r>
            <a:rPr lang="it-IT" sz="1200" b="1" i="0" u="none" strike="noStrike" baseline="0">
              <a:solidFill>
                <a:schemeClr val="dk1"/>
              </a:solidFill>
              <a:effectLst/>
              <a:latin typeface="+mn-lt"/>
              <a:ea typeface="+mn-ea"/>
              <a:cs typeface="+mn-cs"/>
            </a:rPr>
            <a:t> </a:t>
          </a:r>
          <a:r>
            <a:rPr lang="it-IT" sz="1200" b="0" i="0">
              <a:solidFill>
                <a:schemeClr val="dk1"/>
              </a:solidFill>
              <a:effectLst/>
              <a:latin typeface="+mn-lt"/>
              <a:ea typeface="+mn-ea"/>
              <a:cs typeface="+mn-cs"/>
            </a:rPr>
            <a:t>aumenta con l’aumentare dell’età e raggiunge il suo picco intorno agli 80 anni. </a:t>
          </a:r>
          <a:endParaRPr lang="it-IT" sz="1200"/>
        </a:p>
      </xdr:txBody>
    </xdr:sp>
    <xdr:clientData/>
  </xdr:twoCellAnchor>
  <xdr:twoCellAnchor>
    <xdr:from>
      <xdr:col>28</xdr:col>
      <xdr:colOff>25825</xdr:colOff>
      <xdr:row>18</xdr:row>
      <xdr:rowOff>98308</xdr:rowOff>
    </xdr:from>
    <xdr:to>
      <xdr:col>33</xdr:col>
      <xdr:colOff>17318</xdr:colOff>
      <xdr:row>29</xdr:row>
      <xdr:rowOff>144730</xdr:rowOff>
    </xdr:to>
    <xdr:sp macro="" textlink="">
      <xdr:nvSpPr>
        <xdr:cNvPr id="9" name="CasellaDiTesto 8">
          <a:extLst>
            <a:ext uri="{FF2B5EF4-FFF2-40B4-BE49-F238E27FC236}">
              <a16:creationId xmlns:a16="http://schemas.microsoft.com/office/drawing/2014/main" id="{00000000-0008-0000-0500-000009000000}"/>
            </a:ext>
          </a:extLst>
        </xdr:cNvPr>
        <xdr:cNvSpPr txBox="1"/>
      </xdr:nvSpPr>
      <xdr:spPr>
        <a:xfrm>
          <a:off x="19318280" y="3596581"/>
          <a:ext cx="3229993" cy="2141922"/>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200">
              <a:solidFill>
                <a:schemeClr val="dk1"/>
              </a:solidFill>
              <a:effectLst/>
              <a:latin typeface="+mn-lt"/>
              <a:ea typeface="+mn-ea"/>
              <a:cs typeface="+mn-cs"/>
            </a:rPr>
            <a:t>Per l’AV3 il cancro del colon retto nei maschi passa dal 13,7% di tutti i cancri incidenti nella popolazione maschile, nel periodo 1996-2000, al 15,2% nel 2011-2015, passando dalla terza alla seconda posizione fra i tumori più frequenti, mentre per le donne pur mostrando una lieve diminuzione, dal 15,4 al 14,8%, rimane per entrambi i periodi alla seconda posizione. </a:t>
          </a:r>
        </a:p>
        <a:p>
          <a:pPr marL="0" marR="0" lvl="0" indent="0" defTabSz="914400" eaLnBrk="1" fontAlgn="auto" latinLnBrk="0" hangingPunct="1">
            <a:lnSpc>
              <a:spcPct val="100000"/>
            </a:lnSpc>
            <a:spcBef>
              <a:spcPts val="0"/>
            </a:spcBef>
            <a:spcAft>
              <a:spcPts val="0"/>
            </a:spcAft>
            <a:buClrTx/>
            <a:buSzTx/>
            <a:buFontTx/>
            <a:buNone/>
            <a:tabLst/>
            <a:defRPr/>
          </a:pPr>
          <a:r>
            <a:rPr lang="it-IT" sz="1200">
              <a:solidFill>
                <a:schemeClr val="dk1"/>
              </a:solidFill>
              <a:effectLst/>
              <a:latin typeface="+mn-lt"/>
              <a:ea typeface="+mn-ea"/>
              <a:cs typeface="+mn-cs"/>
            </a:rPr>
            <a:t>Colpisce mediamente a partire dai 45 anni di età ed aumenta con l'aumentare dell'età.</a:t>
          </a:r>
          <a:endParaRPr lang="it-IT" sz="1200">
            <a:effectLst/>
          </a:endParaRPr>
        </a:p>
        <a:p>
          <a:endParaRPr lang="it-IT" sz="1200"/>
        </a:p>
      </xdr:txBody>
    </xdr:sp>
    <xdr:clientData/>
  </xdr:twoCellAnchor>
  <xdr:twoCellAnchor>
    <xdr:from>
      <xdr:col>26</xdr:col>
      <xdr:colOff>289027</xdr:colOff>
      <xdr:row>39</xdr:row>
      <xdr:rowOff>2692</xdr:rowOff>
    </xdr:from>
    <xdr:to>
      <xdr:col>30</xdr:col>
      <xdr:colOff>190500</xdr:colOff>
      <xdr:row>49</xdr:row>
      <xdr:rowOff>155863</xdr:rowOff>
    </xdr:to>
    <xdr:sp macro="" textlink="">
      <xdr:nvSpPr>
        <xdr:cNvPr id="12" name="CasellaDiTesto 11">
          <a:extLst>
            <a:ext uri="{FF2B5EF4-FFF2-40B4-BE49-F238E27FC236}">
              <a16:creationId xmlns:a16="http://schemas.microsoft.com/office/drawing/2014/main" id="{00000000-0008-0000-0500-00000C000000}"/>
            </a:ext>
          </a:extLst>
        </xdr:cNvPr>
        <xdr:cNvSpPr txBox="1"/>
      </xdr:nvSpPr>
      <xdr:spPr>
        <a:xfrm>
          <a:off x="18559709" y="7501465"/>
          <a:ext cx="2464564" cy="2058171"/>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t>I tassi di incidenza standardizzati mostrano un andamento in crescita nel sesso maschile,</a:t>
          </a:r>
          <a:r>
            <a:rPr lang="it-IT" sz="1200" baseline="0"/>
            <a:t> nelle classi d'età più elevate, mentre per quello femminile sono mediamente stabili.</a:t>
          </a:r>
        </a:p>
        <a:p>
          <a:r>
            <a:rPr lang="it-IT" sz="1200" baseline="0"/>
            <a:t>Inoltre, considerati complessivamente, nei maschi i tassi sono più elevati nell'ultimo quinquennio rispetto al precedente.</a:t>
          </a:r>
          <a:endParaRPr lang="it-IT" sz="1200"/>
        </a:p>
      </xdr:txBody>
    </xdr:sp>
    <xdr:clientData/>
  </xdr:twoCellAnchor>
  <xdr:twoCellAnchor>
    <xdr:from>
      <xdr:col>0</xdr:col>
      <xdr:colOff>598714</xdr:colOff>
      <xdr:row>54</xdr:row>
      <xdr:rowOff>81643</xdr:rowOff>
    </xdr:from>
    <xdr:to>
      <xdr:col>6</xdr:col>
      <xdr:colOff>13607</xdr:colOff>
      <xdr:row>58</xdr:row>
      <xdr:rowOff>0</xdr:rowOff>
    </xdr:to>
    <xdr:sp macro="" textlink="">
      <xdr:nvSpPr>
        <xdr:cNvPr id="17" name="CasellaDiTesto 16">
          <a:extLst>
            <a:ext uri="{FF2B5EF4-FFF2-40B4-BE49-F238E27FC236}">
              <a16:creationId xmlns:a16="http://schemas.microsoft.com/office/drawing/2014/main" id="{00000000-0008-0000-0500-000011000000}"/>
            </a:ext>
          </a:extLst>
        </xdr:cNvPr>
        <xdr:cNvSpPr txBox="1"/>
      </xdr:nvSpPr>
      <xdr:spPr>
        <a:xfrm>
          <a:off x="598714" y="10436679"/>
          <a:ext cx="4585607" cy="680357"/>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del </a:t>
          </a:r>
          <a:r>
            <a:rPr lang="it-IT" sz="1200" b="1">
              <a:solidFill>
                <a:schemeClr val="dk1"/>
              </a:solidFill>
              <a:effectLst/>
              <a:latin typeface="+mn-lt"/>
              <a:ea typeface="+mn-ea"/>
              <a:cs typeface="+mn-cs"/>
            </a:rPr>
            <a:t>tumore del colon retto ano</a:t>
          </a:r>
          <a:r>
            <a:rPr lang="it-IT" sz="1200">
              <a:solidFill>
                <a:schemeClr val="dk1"/>
              </a:solidFill>
              <a:effectLst/>
              <a:latin typeface="+mn-lt"/>
              <a:ea typeface="+mn-ea"/>
              <a:cs typeface="+mn-cs"/>
            </a:rPr>
            <a:t>, in entrambi i sessi, risulta ancora essere leggermente superiore rispetto al dato del Pool dei Registri del Centro Italia.</a:t>
          </a:r>
        </a:p>
      </xdr:txBody>
    </xdr:sp>
    <xdr:clientData/>
  </xdr:twoCellAnchor>
</xdr:wsDr>
</file>

<file path=xl/drawings/drawing17.xml><?xml version="1.0" encoding="utf-8"?>
<c:userShapes xmlns:c="http://schemas.openxmlformats.org/drawingml/2006/chart">
  <cdr:relSizeAnchor xmlns:cdr="http://schemas.openxmlformats.org/drawingml/2006/chartDrawing">
    <cdr:from>
      <cdr:x>0.01111</cdr:x>
      <cdr:y>0.01852</cdr:y>
    </cdr:from>
    <cdr:to>
      <cdr:x>0.06162</cdr:x>
      <cdr:y>0.10586</cdr:y>
    </cdr:to>
    <cdr:pic>
      <cdr:nvPicPr>
        <cdr:cNvPr id="2" name="Picture 9">
          <a:extLst xmlns:a="http://schemas.openxmlformats.org/drawingml/2006/main">
            <a:ext uri="{FF2B5EF4-FFF2-40B4-BE49-F238E27FC236}">
              <a16:creationId xmlns:a16="http://schemas.microsoft.com/office/drawing/2014/main" id="{44C99D42-E3EF-4E3D-B665-78B836F0A99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800" y="50800"/>
          <a:ext cx="230932" cy="2395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8.xml><?xml version="1.0" encoding="utf-8"?>
<c:userShapes xmlns:c="http://schemas.openxmlformats.org/drawingml/2006/chart">
  <cdr:relSizeAnchor xmlns:cdr="http://schemas.openxmlformats.org/drawingml/2006/chartDrawing">
    <cdr:from>
      <cdr:x>0.00866</cdr:x>
      <cdr:y>0.01852</cdr:y>
    </cdr:from>
    <cdr:to>
      <cdr:x>0.07866</cdr:x>
      <cdr:y>0.13519</cdr:y>
    </cdr:to>
    <cdr:pic>
      <cdr:nvPicPr>
        <cdr:cNvPr id="2" name="Elemento grafico 13" descr="Femmina con riempimento a tinta unita">
          <a:extLst xmlns:a="http://schemas.openxmlformats.org/drawingml/2006/main">
            <a:ext uri="{FF2B5EF4-FFF2-40B4-BE49-F238E27FC236}">
              <a16:creationId xmlns:a16="http://schemas.microsoft.com/office/drawing/2014/main" id="{6865DE6D-8585-4F51-9883-037982BF0441}"/>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39594" y="50800"/>
          <a:ext cx="320040" cy="320040"/>
        </a:xfrm>
        <a:prstGeom xmlns:a="http://schemas.openxmlformats.org/drawingml/2006/main" prst="rect">
          <a:avLst/>
        </a:prstGeom>
      </cdr:spPr>
    </cdr:pic>
  </cdr:relSizeAnchor>
</c:userShapes>
</file>

<file path=xl/drawings/drawing19.xml><?xml version="1.0" encoding="utf-8"?>
<c:userShapes xmlns:c="http://schemas.openxmlformats.org/drawingml/2006/chart">
  <cdr:relSizeAnchor xmlns:cdr="http://schemas.openxmlformats.org/drawingml/2006/chartDrawing">
    <cdr:from>
      <cdr:x>0.01286</cdr:x>
      <cdr:y>0.02081</cdr:y>
    </cdr:from>
    <cdr:to>
      <cdr:x>0.07136</cdr:x>
      <cdr:y>0.11901</cdr:y>
    </cdr:to>
    <cdr:pic>
      <cdr:nvPicPr>
        <cdr:cNvPr id="2" name="Picture 9">
          <a:extLst xmlns:a="http://schemas.openxmlformats.org/drawingml/2006/main">
            <a:ext uri="{FF2B5EF4-FFF2-40B4-BE49-F238E27FC236}">
              <a16:creationId xmlns:a16="http://schemas.microsoft.com/office/drawing/2014/main" id="{3BE2BF15-56B9-4C66-9247-35580D71992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800" y="50800"/>
          <a:ext cx="231028" cy="23968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xml><?xml version="1.0" encoding="utf-8"?>
<xdr:wsDr xmlns:xdr="http://schemas.openxmlformats.org/drawingml/2006/spreadsheetDrawing" xmlns:a="http://schemas.openxmlformats.org/drawingml/2006/main">
  <xdr:twoCellAnchor>
    <xdr:from>
      <xdr:col>0</xdr:col>
      <xdr:colOff>11207</xdr:colOff>
      <xdr:row>0</xdr:row>
      <xdr:rowOff>11206</xdr:rowOff>
    </xdr:from>
    <xdr:to>
      <xdr:col>20</xdr:col>
      <xdr:colOff>462643</xdr:colOff>
      <xdr:row>29</xdr:row>
      <xdr:rowOff>56029</xdr:rowOff>
    </xdr:to>
    <xdr:sp macro="" textlink="">
      <xdr:nvSpPr>
        <xdr:cNvPr id="3" name="Rettangolo 2">
          <a:extLst>
            <a:ext uri="{FF2B5EF4-FFF2-40B4-BE49-F238E27FC236}">
              <a16:creationId xmlns:a16="http://schemas.microsoft.com/office/drawing/2014/main" id="{00000000-0008-0000-0000-000003000000}"/>
            </a:ext>
          </a:extLst>
        </xdr:cNvPr>
        <xdr:cNvSpPr/>
      </xdr:nvSpPr>
      <xdr:spPr>
        <a:xfrm>
          <a:off x="11207" y="11206"/>
          <a:ext cx="12085543" cy="7800894"/>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0</xdr:col>
      <xdr:colOff>27981</xdr:colOff>
      <xdr:row>11</xdr:row>
      <xdr:rowOff>163286</xdr:rowOff>
    </xdr:from>
    <xdr:to>
      <xdr:col>9</xdr:col>
      <xdr:colOff>440440</xdr:colOff>
      <xdr:row>22</xdr:row>
      <xdr:rowOff>163286</xdr:rowOff>
    </xdr:to>
    <xdr:pic>
      <xdr:nvPicPr>
        <xdr:cNvPr id="2" name="Immagin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981" y="2258786"/>
          <a:ext cx="5923352" cy="4327071"/>
        </a:xfrm>
        <a:prstGeom prst="rect">
          <a:avLst/>
        </a:prstGeom>
        <a:noFill/>
        <a:ln w="12700" algn="ctr">
          <a:solidFill>
            <a:srgbClr val="000000"/>
          </a:solidFill>
          <a:miter lim="800000"/>
          <a:headEnd/>
          <a:tailEnd/>
        </a:ln>
        <a:effectLst/>
        <a:extLst>
          <a:ext uri="{909E8E84-426E-40DD-AFC4-6F175D3DCCD1}">
            <a14:hiddenFill xmlns:a14="http://schemas.microsoft.com/office/drawing/2010/main">
              <a:solidFill>
                <a:srgbClr val="323232"/>
              </a:solidFill>
            </a14:hiddenFill>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0</xdr:col>
      <xdr:colOff>54429</xdr:colOff>
      <xdr:row>0</xdr:row>
      <xdr:rowOff>40821</xdr:rowOff>
    </xdr:from>
    <xdr:to>
      <xdr:col>20</xdr:col>
      <xdr:colOff>367393</xdr:colOff>
      <xdr:row>12</xdr:row>
      <xdr:rowOff>13607</xdr:rowOff>
    </xdr:to>
    <xdr:sp macro="" textlink="">
      <xdr:nvSpPr>
        <xdr:cNvPr id="4" name="CasellaDiTesto 3">
          <a:extLst>
            <a:ext uri="{FF2B5EF4-FFF2-40B4-BE49-F238E27FC236}">
              <a16:creationId xmlns:a16="http://schemas.microsoft.com/office/drawing/2014/main" id="{00000000-0008-0000-0000-000004000000}"/>
            </a:ext>
          </a:extLst>
        </xdr:cNvPr>
        <xdr:cNvSpPr txBox="1"/>
      </xdr:nvSpPr>
      <xdr:spPr>
        <a:xfrm>
          <a:off x="54429" y="40821"/>
          <a:ext cx="11947071" cy="2258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5000" b="1"/>
            <a:t>Registro Tumori</a:t>
          </a:r>
          <a:r>
            <a:rPr lang="it-IT" sz="5000" b="1" baseline="0"/>
            <a:t> Regione Marche RTM</a:t>
          </a:r>
        </a:p>
        <a:p>
          <a:r>
            <a:rPr lang="it-IT" sz="3000" b="0" i="1" baseline="0"/>
            <a:t>Report Comparazione Incidenza anni 1996-2000 vs 2010-2015</a:t>
          </a:r>
        </a:p>
        <a:p>
          <a:endParaRPr lang="it-IT" sz="2000" b="0" i="1" baseline="0"/>
        </a:p>
        <a:p>
          <a:r>
            <a:rPr lang="it-IT" sz="3800" b="1" i="0" baseline="0"/>
            <a:t>Report comparativo - Provincia di Macerata</a:t>
          </a:r>
        </a:p>
        <a:p>
          <a:endParaRPr lang="it-IT" sz="4500" b="1"/>
        </a:p>
      </xdr:txBody>
    </xdr:sp>
    <xdr:clientData/>
  </xdr:twoCellAnchor>
  <xdr:twoCellAnchor>
    <xdr:from>
      <xdr:col>0</xdr:col>
      <xdr:colOff>13607</xdr:colOff>
      <xdr:row>23</xdr:row>
      <xdr:rowOff>27215</xdr:rowOff>
    </xdr:from>
    <xdr:to>
      <xdr:col>9</xdr:col>
      <xdr:colOff>435428</xdr:colOff>
      <xdr:row>28</xdr:row>
      <xdr:rowOff>176894</xdr:rowOff>
    </xdr:to>
    <xdr:sp macro="" textlink="">
      <xdr:nvSpPr>
        <xdr:cNvPr id="8" name="Rettangolo 7">
          <a:extLst>
            <a:ext uri="{FF2B5EF4-FFF2-40B4-BE49-F238E27FC236}">
              <a16:creationId xmlns:a16="http://schemas.microsoft.com/office/drawing/2014/main" id="{69D715BE-6ECB-447A-967F-4A0C864ECD17}"/>
            </a:ext>
          </a:extLst>
        </xdr:cNvPr>
        <xdr:cNvSpPr/>
      </xdr:nvSpPr>
      <xdr:spPr>
        <a:xfrm>
          <a:off x="13607" y="6640286"/>
          <a:ext cx="5932714" cy="1102179"/>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0</xdr:col>
      <xdr:colOff>147463</xdr:colOff>
      <xdr:row>23</xdr:row>
      <xdr:rowOff>115105</xdr:rowOff>
    </xdr:from>
    <xdr:to>
      <xdr:col>10</xdr:col>
      <xdr:colOff>318904</xdr:colOff>
      <xdr:row>29</xdr:row>
      <xdr:rowOff>86530</xdr:rowOff>
    </xdr:to>
    <xdr:grpSp>
      <xdr:nvGrpSpPr>
        <xdr:cNvPr id="22530" name="Group 2">
          <a:extLst>
            <a:ext uri="{FF2B5EF4-FFF2-40B4-BE49-F238E27FC236}">
              <a16:creationId xmlns:a16="http://schemas.microsoft.com/office/drawing/2014/main" id="{00000000-0008-0000-0000-000002580000}"/>
            </a:ext>
          </a:extLst>
        </xdr:cNvPr>
        <xdr:cNvGrpSpPr>
          <a:grpSpLocks/>
        </xdr:cNvGrpSpPr>
      </xdr:nvGrpSpPr>
      <xdr:grpSpPr bwMode="auto">
        <a:xfrm>
          <a:off x="147463" y="6713332"/>
          <a:ext cx="6232805" cy="1114425"/>
          <a:chOff x="103076706" y="114444917"/>
          <a:chExt cx="4490732" cy="815398"/>
        </a:xfrm>
      </xdr:grpSpPr>
      <xdr:pic>
        <xdr:nvPicPr>
          <xdr:cNvPr id="6" name="Immagin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76706" y="114520358"/>
            <a:ext cx="1637989" cy="598834"/>
          </a:xfrm>
          <a:prstGeom prst="rect">
            <a:avLst/>
          </a:prstGeom>
          <a:noFill/>
          <a:ln>
            <a:noFill/>
          </a:ln>
          <a:effectLst/>
          <a:extLst>
            <a:ext uri="{909E8E84-426E-40DD-AFC4-6F175D3DCCD1}">
              <a14:hiddenFill xmlns:a14="http://schemas.microsoft.com/office/drawing/2010/main">
                <a:solidFill>
                  <a:srgbClr val="323232"/>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7" name="Immagin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72757"/>
          <a:stretch>
            <a:fillRect/>
          </a:stretch>
        </xdr:blipFill>
        <xdr:spPr bwMode="auto">
          <a:xfrm>
            <a:off x="103607448" y="114444917"/>
            <a:ext cx="3959990" cy="815398"/>
          </a:xfrm>
          <a:prstGeom prst="rect">
            <a:avLst/>
          </a:prstGeom>
          <a:noFill/>
          <a:ln>
            <a:noFill/>
          </a:ln>
          <a:effectLst/>
          <a:extLst>
            <a:ext uri="{909E8E84-426E-40DD-AFC4-6F175D3DCCD1}">
              <a14:hiddenFill xmlns:a14="http://schemas.microsoft.com/office/drawing/2010/main">
                <a:solidFill>
                  <a:srgbClr val="323232"/>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twoCellAnchor>
    <xdr:from>
      <xdr:col>10</xdr:col>
      <xdr:colOff>258536</xdr:colOff>
      <xdr:row>11</xdr:row>
      <xdr:rowOff>149679</xdr:rowOff>
    </xdr:from>
    <xdr:to>
      <xdr:col>20</xdr:col>
      <xdr:colOff>367393</xdr:colOff>
      <xdr:row>28</xdr:row>
      <xdr:rowOff>176893</xdr:rowOff>
    </xdr:to>
    <xdr:sp macro="" textlink="">
      <xdr:nvSpPr>
        <xdr:cNvPr id="5" name="CasellaDiTesto 4">
          <a:extLst>
            <a:ext uri="{FF2B5EF4-FFF2-40B4-BE49-F238E27FC236}">
              <a16:creationId xmlns:a16="http://schemas.microsoft.com/office/drawing/2014/main" id="{00000000-0008-0000-0000-000005000000}"/>
            </a:ext>
          </a:extLst>
        </xdr:cNvPr>
        <xdr:cNvSpPr txBox="1"/>
      </xdr:nvSpPr>
      <xdr:spPr>
        <a:xfrm>
          <a:off x="6381750" y="2245179"/>
          <a:ext cx="5619750" cy="5497285"/>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it-IT" sz="200"/>
        </a:p>
        <a:p>
          <a:r>
            <a:rPr lang="it-IT" sz="1400">
              <a:solidFill>
                <a:schemeClr val="dk1"/>
              </a:solidFill>
              <a:effectLst/>
              <a:latin typeface="+mn-lt"/>
              <a:ea typeface="+mn-ea"/>
              <a:cs typeface="+mn-cs"/>
            </a:rPr>
            <a:t>Per molto tempo, nella nostra Regione, la storia del cancro non è stata così ricca di dati, documenti ed informazioni da consentire una</a:t>
          </a:r>
          <a:r>
            <a:rPr lang="it-IT" sz="1400" baseline="0">
              <a:solidFill>
                <a:schemeClr val="dk1"/>
              </a:solidFill>
              <a:effectLst/>
              <a:latin typeface="+mn-lt"/>
              <a:ea typeface="+mn-ea"/>
              <a:cs typeface="+mn-cs"/>
            </a:rPr>
            <a:t> "ricostruzione eziologica" esauriente per un adeguato utilizzo a fini epidemiologici. Nel 1991 nasce, all'Università di Camerino, il Registro Tumori della Prov. di Macerata, che raccoglie ed archivia i dati sino al 2001 e verrà, nel 2015, integrato nel Registro Tumori della Regione Marche. Grazie al lavoro svolto negli anni '90 possiamo disporre di un archivio storico che ci consente di costruire un quadro dell'andamento neoplastico negli anni '90 da poter confrontare con anni più recenti evidenziando come, tale patologia, si sia modificata nel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400" b="0" i="0" u="none" strike="noStrike" kern="0" cap="none" spc="0" normalizeH="0" baseline="0" noProof="0">
              <a:ln>
                <a:noFill/>
              </a:ln>
              <a:solidFill>
                <a:prstClr val="black"/>
              </a:solidFill>
              <a:effectLst/>
              <a:uLnTx/>
              <a:uFillTx/>
              <a:latin typeface="+mn-lt"/>
              <a:ea typeface="+mn-ea"/>
              <a:cs typeface="+mn-cs"/>
            </a:rPr>
            <a:t>La Provicia di Macerata ha una superficie territoriale di 2.274 Kmq, con una popolazione residente sostanzialmente stabile nel tempo (301.523 nel 1991 e di 319.607 nel 2011) ma soggetta, analogamente al territorio Regionale, ad un progressivo invecchiamento della popolazione e una costante diminuzione delle classi di età giovanili. </a:t>
          </a:r>
        </a:p>
        <a:p>
          <a:r>
            <a:rPr lang="it-IT" sz="1400" baseline="0">
              <a:solidFill>
                <a:schemeClr val="dk1"/>
              </a:solidFill>
              <a:effectLst/>
              <a:latin typeface="+mn-lt"/>
              <a:ea typeface="+mn-ea"/>
              <a:cs typeface="+mn-cs"/>
            </a:rPr>
            <a:t>L'obiettivo di questa pubblicazione di approfondimento su un  determinato territorio, è di valutare l'evoluzione dei Tumori nel tempo, prendendo in esame il territorio della provincia di Macerata, il quale dispone di archivi sull'incidenza Oncologica che partono dagli anni 90 e valutarne l'evoluzione epidemiologica fino al 2015.</a:t>
          </a:r>
        </a:p>
        <a:p>
          <a:endParaRPr lang="it-IT" sz="1300" b="0" i="0" baseline="0">
            <a:solidFill>
              <a:schemeClr val="dk1"/>
            </a:solidFill>
            <a:effectLst/>
            <a:latin typeface="+mn-lt"/>
            <a:ea typeface="+mn-ea"/>
            <a:cs typeface="+mn-cs"/>
          </a:endParaRPr>
        </a:p>
        <a:p>
          <a:r>
            <a:rPr lang="it-IT" sz="1300" b="0" i="0" baseline="0">
              <a:solidFill>
                <a:schemeClr val="dk1"/>
              </a:solidFill>
              <a:effectLst/>
              <a:latin typeface="+mn-lt"/>
              <a:ea typeface="+mn-ea"/>
              <a:cs typeface="+mn-cs"/>
            </a:rPr>
            <a:t>(RTM - Territorio: AV3, AV4, AV5)</a:t>
          </a:r>
          <a:endParaRPr lang="it-IT" sz="1300">
            <a:effectLst/>
          </a:endParaRPr>
        </a:p>
        <a:p>
          <a:r>
            <a:rPr lang="it-IT" sz="1300" b="0" i="0" baseline="0">
              <a:solidFill>
                <a:schemeClr val="dk1"/>
              </a:solidFill>
              <a:effectLst/>
              <a:latin typeface="+mn-lt"/>
              <a:ea typeface="+mn-ea"/>
              <a:cs typeface="+mn-cs"/>
            </a:rPr>
            <a:t>      Prof.ssa </a:t>
          </a:r>
          <a:r>
            <a:rPr lang="it-IT" sz="1300" b="1" i="0" baseline="0">
              <a:solidFill>
                <a:schemeClr val="dk1"/>
              </a:solidFill>
              <a:effectLst/>
              <a:latin typeface="+mn-lt"/>
              <a:ea typeface="+mn-ea"/>
              <a:cs typeface="+mn-cs"/>
            </a:rPr>
            <a:t>Susanna Vitarelli</a:t>
          </a:r>
        </a:p>
        <a:p>
          <a:endParaRPr lang="it-IT" sz="1300" b="1" i="0" baseline="0">
            <a:solidFill>
              <a:schemeClr val="dk1"/>
            </a:solidFill>
            <a:effectLst/>
            <a:latin typeface="+mn-lt"/>
            <a:ea typeface="+mn-ea"/>
            <a:cs typeface="+mn-cs"/>
          </a:endParaRPr>
        </a:p>
        <a:p>
          <a:r>
            <a:rPr lang="it-IT" sz="1300" b="0" i="1" baseline="0">
              <a:solidFill>
                <a:schemeClr val="dk1"/>
              </a:solidFill>
              <a:effectLst/>
              <a:latin typeface="+mn-lt"/>
              <a:ea typeface="+mn-ea"/>
              <a:cs typeface="+mn-cs"/>
            </a:rPr>
            <a:t>                                                           (Responsabile Registro Tumori Regione Marche)</a:t>
          </a:r>
          <a:endParaRPr lang="it-IT" sz="1300">
            <a:effectLst/>
          </a:endParaRPr>
        </a:p>
        <a:p>
          <a:r>
            <a:rPr lang="it-IT" sz="1300" b="0" i="0" baseline="0">
              <a:solidFill>
                <a:schemeClr val="dk1"/>
              </a:solidFill>
              <a:effectLst/>
              <a:latin typeface="+mn-lt"/>
              <a:ea typeface="+mn-ea"/>
              <a:cs typeface="+mn-cs"/>
            </a:rPr>
            <a:t>                                                           	        </a:t>
          </a:r>
          <a:r>
            <a:rPr lang="it-IT" sz="1300" b="1" i="0" baseline="0">
              <a:solidFill>
                <a:schemeClr val="dk1"/>
              </a:solidFill>
              <a:effectLst/>
              <a:latin typeface="+mn-lt"/>
              <a:ea typeface="+mn-ea"/>
              <a:cs typeface="+mn-cs"/>
            </a:rPr>
            <a:t>Dott. Marco Pompili</a:t>
          </a:r>
          <a:endParaRPr lang="it-IT" sz="1300">
            <a:effectLst/>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0.01286</cdr:x>
      <cdr:y>0.02081</cdr:y>
    </cdr:from>
    <cdr:to>
      <cdr:x>0.09175</cdr:x>
      <cdr:y>0.15193</cdr:y>
    </cdr:to>
    <cdr:pic>
      <cdr:nvPicPr>
        <cdr:cNvPr id="2" name="Elemento grafico 13" descr="Femmina con riempimento a tinta unita">
          <a:extLst xmlns:a="http://schemas.openxmlformats.org/drawingml/2006/main">
            <a:ext uri="{FF2B5EF4-FFF2-40B4-BE49-F238E27FC236}">
              <a16:creationId xmlns:a16="http://schemas.microsoft.com/office/drawing/2014/main" id="{4F63508A-A7B3-45C0-B597-FE53BB159067}"/>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0800" y="50800"/>
          <a:ext cx="311530" cy="320040"/>
        </a:xfrm>
        <a:prstGeom xmlns:a="http://schemas.openxmlformats.org/drawingml/2006/main" prst="rect">
          <a:avLst/>
        </a:prstGeom>
      </cdr:spPr>
    </cdr:pic>
  </cdr:relSizeAnchor>
</c:userShapes>
</file>

<file path=xl/drawings/drawing21.xml><?xml version="1.0" encoding="utf-8"?>
<xdr:wsDr xmlns:xdr="http://schemas.openxmlformats.org/drawingml/2006/spreadsheetDrawing" xmlns:a="http://schemas.openxmlformats.org/drawingml/2006/main">
  <xdr:twoCellAnchor editAs="oneCell">
    <xdr:from>
      <xdr:col>8</xdr:col>
      <xdr:colOff>493058</xdr:colOff>
      <xdr:row>13</xdr:row>
      <xdr:rowOff>11206</xdr:rowOff>
    </xdr:from>
    <xdr:to>
      <xdr:col>16</xdr:col>
      <xdr:colOff>290575</xdr:colOff>
      <xdr:row>28</xdr:row>
      <xdr:rowOff>33706</xdr:rowOff>
    </xdr:to>
    <xdr:graphicFrame macro="">
      <xdr:nvGraphicFramePr>
        <xdr:cNvPr id="2" name="Grafico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324974</xdr:colOff>
      <xdr:row>13</xdr:row>
      <xdr:rowOff>0</xdr:rowOff>
    </xdr:from>
    <xdr:to>
      <xdr:col>26</xdr:col>
      <xdr:colOff>167315</xdr:colOff>
      <xdr:row>28</xdr:row>
      <xdr:rowOff>22500</xdr:rowOff>
    </xdr:to>
    <xdr:graphicFrame macro="">
      <xdr:nvGraphicFramePr>
        <xdr:cNvPr id="3" name="Gra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481854</xdr:colOff>
      <xdr:row>39</xdr:row>
      <xdr:rowOff>11205</xdr:rowOff>
    </xdr:from>
    <xdr:to>
      <xdr:col>16</xdr:col>
      <xdr:colOff>279371</xdr:colOff>
      <xdr:row>54</xdr:row>
      <xdr:rowOff>33705</xdr:rowOff>
    </xdr:to>
    <xdr:graphicFrame macro="">
      <xdr:nvGraphicFramePr>
        <xdr:cNvPr id="4" name="Gra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56029</xdr:colOff>
      <xdr:row>39</xdr:row>
      <xdr:rowOff>22411</xdr:rowOff>
    </xdr:from>
    <xdr:to>
      <xdr:col>26</xdr:col>
      <xdr:colOff>503488</xdr:colOff>
      <xdr:row>54</xdr:row>
      <xdr:rowOff>44911</xdr:rowOff>
    </xdr:to>
    <xdr:graphicFrame macro="">
      <xdr:nvGraphicFramePr>
        <xdr:cNvPr id="5" name="Grafico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33618</xdr:colOff>
      <xdr:row>56</xdr:row>
      <xdr:rowOff>190499</xdr:rowOff>
    </xdr:from>
    <xdr:to>
      <xdr:col>22</xdr:col>
      <xdr:colOff>347559</xdr:colOff>
      <xdr:row>72</xdr:row>
      <xdr:rowOff>22499</xdr:rowOff>
    </xdr:to>
    <xdr:graphicFrame macro="">
      <xdr:nvGraphicFramePr>
        <xdr:cNvPr id="7" name="Gra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22</xdr:row>
      <xdr:rowOff>0</xdr:rowOff>
    </xdr:from>
    <xdr:to>
      <xdr:col>6</xdr:col>
      <xdr:colOff>44824</xdr:colOff>
      <xdr:row>36</xdr:row>
      <xdr:rowOff>76200</xdr:rowOff>
    </xdr:to>
    <xdr:graphicFrame macro="">
      <xdr:nvGraphicFramePr>
        <xdr:cNvPr id="10" name="Grafico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40</xdr:row>
      <xdr:rowOff>0</xdr:rowOff>
    </xdr:from>
    <xdr:to>
      <xdr:col>6</xdr:col>
      <xdr:colOff>44824</xdr:colOff>
      <xdr:row>54</xdr:row>
      <xdr:rowOff>76200</xdr:rowOff>
    </xdr:to>
    <xdr:graphicFrame macro="">
      <xdr:nvGraphicFramePr>
        <xdr:cNvPr id="11" name="Grafico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346364</xdr:colOff>
      <xdr:row>75</xdr:row>
      <xdr:rowOff>173181</xdr:rowOff>
    </xdr:from>
    <xdr:to>
      <xdr:col>14</xdr:col>
      <xdr:colOff>437345</xdr:colOff>
      <xdr:row>89</xdr:row>
      <xdr:rowOff>138545</xdr:rowOff>
    </xdr:to>
    <xdr:graphicFrame macro="">
      <xdr:nvGraphicFramePr>
        <xdr:cNvPr id="12" name="Grafico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24</xdr:col>
      <xdr:colOff>64392</xdr:colOff>
      <xdr:row>75</xdr:row>
      <xdr:rowOff>159576</xdr:rowOff>
    </xdr:from>
    <xdr:to>
      <xdr:col>31</xdr:col>
      <xdr:colOff>297329</xdr:colOff>
      <xdr:row>89</xdr:row>
      <xdr:rowOff>159575</xdr:rowOff>
    </xdr:to>
    <xdr:graphicFrame macro="">
      <xdr:nvGraphicFramePr>
        <xdr:cNvPr id="13" name="Grafico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15</xdr:col>
      <xdr:colOff>237949</xdr:colOff>
      <xdr:row>75</xdr:row>
      <xdr:rowOff>155866</xdr:rowOff>
    </xdr:from>
    <xdr:to>
      <xdr:col>23</xdr:col>
      <xdr:colOff>318207</xdr:colOff>
      <xdr:row>89</xdr:row>
      <xdr:rowOff>131719</xdr:rowOff>
    </xdr:to>
    <xdr:pic>
      <xdr:nvPicPr>
        <xdr:cNvPr id="6" name="Immagine 5">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10"/>
        <a:srcRect l="55951" t="50660" r="16472" b="22322"/>
        <a:stretch/>
      </xdr:blipFill>
      <xdr:spPr>
        <a:xfrm>
          <a:off x="11477449" y="14616548"/>
          <a:ext cx="4929349" cy="2712126"/>
        </a:xfrm>
        <a:prstGeom prst="rect">
          <a:avLst/>
        </a:prstGeom>
        <a:ln>
          <a:solidFill>
            <a:schemeClr val="tx2"/>
          </a:solidFill>
        </a:ln>
      </xdr:spPr>
    </xdr:pic>
    <xdr:clientData/>
  </xdr:twoCellAnchor>
  <xdr:twoCellAnchor>
    <xdr:from>
      <xdr:col>23</xdr:col>
      <xdr:colOff>2400</xdr:colOff>
      <xdr:row>57</xdr:row>
      <xdr:rowOff>8802</xdr:rowOff>
    </xdr:from>
    <xdr:to>
      <xdr:col>28</xdr:col>
      <xdr:colOff>367393</xdr:colOff>
      <xdr:row>72</xdr:row>
      <xdr:rowOff>67236</xdr:rowOff>
    </xdr:to>
    <xdr:sp macro="" textlink="">
      <xdr:nvSpPr>
        <xdr:cNvPr id="8" name="CasellaDiTesto 7">
          <a:extLst>
            <a:ext uri="{FF2B5EF4-FFF2-40B4-BE49-F238E27FC236}">
              <a16:creationId xmlns:a16="http://schemas.microsoft.com/office/drawing/2014/main" id="{00000000-0008-0000-0600-000008000000}"/>
            </a:ext>
          </a:extLst>
        </xdr:cNvPr>
        <xdr:cNvSpPr txBox="1"/>
      </xdr:nvSpPr>
      <xdr:spPr>
        <a:xfrm>
          <a:off x="16071635" y="10923331"/>
          <a:ext cx="3312140" cy="2915934"/>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A livello nazionale si riscontra un andamento decrescente dell’incidenza del tumore del fegato in entrambi i sessi, più marcatamente nella macroarea del Sud, più contenuta al Nord, dove circa un terzo dei tumori epatici è riconducibile all’abuso alcolico.</a:t>
          </a:r>
        </a:p>
        <a:p>
          <a:r>
            <a:rPr lang="it-IT" sz="1200">
              <a:solidFill>
                <a:schemeClr val="dk1"/>
              </a:solidFill>
              <a:effectLst/>
              <a:latin typeface="+mn-lt"/>
              <a:ea typeface="+mn-ea"/>
              <a:cs typeface="+mn-cs"/>
            </a:rPr>
            <a:t>Nei due periodi oggetto di indagine, nell’area territoriale della provincia di Macerata si osserva una flessione del  tasso standardizzato nei maschi del -3.3% e un dato tendenzialmente stabile dello 0.8% nelle femmine confermando il dato nazionale.</a:t>
          </a:r>
        </a:p>
        <a:p>
          <a:r>
            <a:rPr lang="it-IT" sz="1200">
              <a:solidFill>
                <a:schemeClr val="dk1"/>
              </a:solidFill>
              <a:effectLst/>
              <a:latin typeface="+mn-lt"/>
              <a:ea typeface="+mn-ea"/>
              <a:cs typeface="+mn-cs"/>
            </a:rPr>
            <a:t> Tanto la provincia di Macerata quanto il Centro Italia si caratterizzano per un’incidenza più bassa sia rispetto al Nord  che al Sud.</a:t>
          </a:r>
        </a:p>
        <a:p>
          <a:endParaRPr lang="it-IT" sz="1200"/>
        </a:p>
      </xdr:txBody>
    </xdr:sp>
    <xdr:clientData/>
  </xdr:twoCellAnchor>
  <xdr:twoCellAnchor>
    <xdr:from>
      <xdr:col>1</xdr:col>
      <xdr:colOff>0</xdr:colOff>
      <xdr:row>55</xdr:row>
      <xdr:rowOff>69272</xdr:rowOff>
    </xdr:from>
    <xdr:to>
      <xdr:col>6</xdr:col>
      <xdr:colOff>112059</xdr:colOff>
      <xdr:row>59</xdr:row>
      <xdr:rowOff>125302</xdr:rowOff>
    </xdr:to>
    <xdr:sp macro="" textlink="">
      <xdr:nvSpPr>
        <xdr:cNvPr id="14" name="CasellaDiTesto 13">
          <a:extLst>
            <a:ext uri="{FF2B5EF4-FFF2-40B4-BE49-F238E27FC236}">
              <a16:creationId xmlns:a16="http://schemas.microsoft.com/office/drawing/2014/main" id="{00000000-0008-0000-0600-00000E000000}"/>
            </a:ext>
          </a:extLst>
        </xdr:cNvPr>
        <xdr:cNvSpPr txBox="1"/>
      </xdr:nvSpPr>
      <xdr:spPr>
        <a:xfrm>
          <a:off x="606136" y="10616045"/>
          <a:ext cx="4632105" cy="818030"/>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del </a:t>
          </a:r>
          <a:r>
            <a:rPr lang="it-IT" sz="1200" b="1">
              <a:solidFill>
                <a:schemeClr val="dk1"/>
              </a:solidFill>
              <a:effectLst/>
              <a:latin typeface="+mn-lt"/>
              <a:ea typeface="+mn-ea"/>
              <a:cs typeface="+mn-cs"/>
            </a:rPr>
            <a:t>tumore del</a:t>
          </a:r>
          <a:r>
            <a:rPr lang="it-IT" sz="1200" b="1" baseline="0">
              <a:solidFill>
                <a:schemeClr val="dk1"/>
              </a:solidFill>
              <a:effectLst/>
              <a:latin typeface="+mn-lt"/>
              <a:ea typeface="+mn-ea"/>
              <a:cs typeface="+mn-cs"/>
            </a:rPr>
            <a:t> fegato</a:t>
          </a:r>
          <a:r>
            <a:rPr lang="it-IT" sz="1200">
              <a:solidFill>
                <a:schemeClr val="dk1"/>
              </a:solidFill>
              <a:effectLst/>
              <a:latin typeface="+mn-lt"/>
              <a:ea typeface="+mn-ea"/>
              <a:cs typeface="+mn-cs"/>
            </a:rPr>
            <a:t>, in entrambi i sessi, risulta  essere inferiore rispetto al dato del Pool dei Registri del Centro Italia.</a:t>
          </a:r>
        </a:p>
        <a:p>
          <a:endParaRPr lang="it-IT" sz="1200"/>
        </a:p>
      </xdr:txBody>
    </xdr:sp>
    <xdr:clientData/>
  </xdr:twoCellAnchor>
</xdr:wsDr>
</file>

<file path=xl/drawings/drawing22.xml><?xml version="1.0" encoding="utf-8"?>
<c:userShapes xmlns:c="http://schemas.openxmlformats.org/drawingml/2006/chart">
  <cdr:relSizeAnchor xmlns:cdr="http://schemas.openxmlformats.org/drawingml/2006/chartDrawing">
    <cdr:from>
      <cdr:x>0.01111</cdr:x>
      <cdr:y>0.01852</cdr:y>
    </cdr:from>
    <cdr:to>
      <cdr:x>0.06162</cdr:x>
      <cdr:y>0.10586</cdr:y>
    </cdr:to>
    <cdr:pic>
      <cdr:nvPicPr>
        <cdr:cNvPr id="2" name="Picture 9">
          <a:extLst xmlns:a="http://schemas.openxmlformats.org/drawingml/2006/main">
            <a:ext uri="{FF2B5EF4-FFF2-40B4-BE49-F238E27FC236}">
              <a16:creationId xmlns:a16="http://schemas.microsoft.com/office/drawing/2014/main" id="{9463D34D-ED7B-458B-BC0C-8A11BCFDB30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800" y="50800"/>
          <a:ext cx="230932" cy="2395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3.xml><?xml version="1.0" encoding="utf-8"?>
<c:userShapes xmlns:c="http://schemas.openxmlformats.org/drawingml/2006/chart">
  <cdr:relSizeAnchor xmlns:cdr="http://schemas.openxmlformats.org/drawingml/2006/chartDrawing">
    <cdr:from>
      <cdr:x>0.01111</cdr:x>
      <cdr:y>0.01852</cdr:y>
    </cdr:from>
    <cdr:to>
      <cdr:x>0.08111</cdr:x>
      <cdr:y>0.13519</cdr:y>
    </cdr:to>
    <cdr:pic>
      <cdr:nvPicPr>
        <cdr:cNvPr id="2" name="Elemento grafico 13" descr="Femmina con riempimento a tinta unita">
          <a:extLst xmlns:a="http://schemas.openxmlformats.org/drawingml/2006/main">
            <a:ext uri="{FF2B5EF4-FFF2-40B4-BE49-F238E27FC236}">
              <a16:creationId xmlns:a16="http://schemas.microsoft.com/office/drawing/2014/main" id="{CC138967-F702-4530-8324-4BDCD3CF8F0D}"/>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0800" y="50800"/>
          <a:ext cx="320040" cy="320049"/>
        </a:xfrm>
        <a:prstGeom xmlns:a="http://schemas.openxmlformats.org/drawingml/2006/main" prst="rect">
          <a:avLst/>
        </a:prstGeom>
      </cdr:spPr>
    </cdr:pic>
  </cdr:relSizeAnchor>
</c:userShapes>
</file>

<file path=xl/drawings/drawing24.xml><?xml version="1.0" encoding="utf-8"?>
<c:userShapes xmlns:c="http://schemas.openxmlformats.org/drawingml/2006/chart">
  <cdr:relSizeAnchor xmlns:cdr="http://schemas.openxmlformats.org/drawingml/2006/chartDrawing">
    <cdr:from>
      <cdr:x>0.01286</cdr:x>
      <cdr:y>0.02081</cdr:y>
    </cdr:from>
    <cdr:to>
      <cdr:x>0.07134</cdr:x>
      <cdr:y>0.11897</cdr:y>
    </cdr:to>
    <cdr:pic>
      <cdr:nvPicPr>
        <cdr:cNvPr id="2" name="Picture 9">
          <a:extLst xmlns:a="http://schemas.openxmlformats.org/drawingml/2006/main">
            <a:ext uri="{FF2B5EF4-FFF2-40B4-BE49-F238E27FC236}">
              <a16:creationId xmlns:a16="http://schemas.microsoft.com/office/drawing/2014/main" id="{D5731343-73E4-4AC3-A6AE-6AB910ABAC3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800" y="50800"/>
          <a:ext cx="230932" cy="2395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5.xml><?xml version="1.0" encoding="utf-8"?>
<c:userShapes xmlns:c="http://schemas.openxmlformats.org/drawingml/2006/chart">
  <cdr:relSizeAnchor xmlns:cdr="http://schemas.openxmlformats.org/drawingml/2006/chartDrawing">
    <cdr:from>
      <cdr:x>0</cdr:x>
      <cdr:y>0.00704</cdr:y>
    </cdr:from>
    <cdr:to>
      <cdr:x>0.08104</cdr:x>
      <cdr:y>0.13816</cdr:y>
    </cdr:to>
    <cdr:pic>
      <cdr:nvPicPr>
        <cdr:cNvPr id="2" name="Elemento grafico 13" descr="Femmina con riempimento a tinta unita">
          <a:extLst xmlns:a="http://schemas.openxmlformats.org/drawingml/2006/main">
            <a:ext uri="{FF2B5EF4-FFF2-40B4-BE49-F238E27FC236}">
              <a16:creationId xmlns:a16="http://schemas.microsoft.com/office/drawing/2014/main" id="{CC138967-F702-4530-8324-4BDCD3CF8F0D}"/>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0" y="17183"/>
          <a:ext cx="320040" cy="320049"/>
        </a:xfrm>
        <a:prstGeom xmlns:a="http://schemas.openxmlformats.org/drawingml/2006/main" prst="rect">
          <a:avLst/>
        </a:prstGeom>
      </cdr:spPr>
    </cdr:pic>
  </cdr:relSizeAnchor>
</c:userShapes>
</file>

<file path=xl/drawings/drawing26.xml><?xml version="1.0" encoding="utf-8"?>
<xdr:wsDr xmlns:xdr="http://schemas.openxmlformats.org/drawingml/2006/spreadsheetDrawing" xmlns:a="http://schemas.openxmlformats.org/drawingml/2006/main">
  <xdr:twoCellAnchor editAs="oneCell">
    <xdr:from>
      <xdr:col>8</xdr:col>
      <xdr:colOff>403410</xdr:colOff>
      <xdr:row>13</xdr:row>
      <xdr:rowOff>0</xdr:rowOff>
    </xdr:from>
    <xdr:to>
      <xdr:col>16</xdr:col>
      <xdr:colOff>200928</xdr:colOff>
      <xdr:row>28</xdr:row>
      <xdr:rowOff>22500</xdr:rowOff>
    </xdr:to>
    <xdr:graphicFrame macro="">
      <xdr:nvGraphicFramePr>
        <xdr:cNvPr id="2" name="Gra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44822</xdr:colOff>
      <xdr:row>12</xdr:row>
      <xdr:rowOff>179294</xdr:rowOff>
    </xdr:from>
    <xdr:to>
      <xdr:col>26</xdr:col>
      <xdr:colOff>492281</xdr:colOff>
      <xdr:row>28</xdr:row>
      <xdr:rowOff>11294</xdr:rowOff>
    </xdr:to>
    <xdr:graphicFrame macro="">
      <xdr:nvGraphicFramePr>
        <xdr:cNvPr id="3" name="Gra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389404</xdr:colOff>
      <xdr:row>39</xdr:row>
      <xdr:rowOff>0</xdr:rowOff>
    </xdr:from>
    <xdr:to>
      <xdr:col>16</xdr:col>
      <xdr:colOff>186922</xdr:colOff>
      <xdr:row>54</xdr:row>
      <xdr:rowOff>22500</xdr:rowOff>
    </xdr:to>
    <xdr:graphicFrame macro="">
      <xdr:nvGraphicFramePr>
        <xdr:cNvPr id="4" name="Grafico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48184</xdr:colOff>
      <xdr:row>39</xdr:row>
      <xdr:rowOff>1680</xdr:rowOff>
    </xdr:from>
    <xdr:to>
      <xdr:col>26</xdr:col>
      <xdr:colOff>495643</xdr:colOff>
      <xdr:row>54</xdr:row>
      <xdr:rowOff>24180</xdr:rowOff>
    </xdr:to>
    <xdr:graphicFrame macro="">
      <xdr:nvGraphicFramePr>
        <xdr:cNvPr id="5" name="Grafico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40901</xdr:colOff>
      <xdr:row>57</xdr:row>
      <xdr:rowOff>17369</xdr:rowOff>
    </xdr:from>
    <xdr:to>
      <xdr:col>22</xdr:col>
      <xdr:colOff>354842</xdr:colOff>
      <xdr:row>72</xdr:row>
      <xdr:rowOff>39869</xdr:rowOff>
    </xdr:to>
    <xdr:graphicFrame macro="">
      <xdr:nvGraphicFramePr>
        <xdr:cNvPr id="7" name="Grafico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22</xdr:row>
      <xdr:rowOff>0</xdr:rowOff>
    </xdr:from>
    <xdr:to>
      <xdr:col>6</xdr:col>
      <xdr:colOff>44824</xdr:colOff>
      <xdr:row>36</xdr:row>
      <xdr:rowOff>76200</xdr:rowOff>
    </xdr:to>
    <xdr:graphicFrame macro="">
      <xdr:nvGraphicFramePr>
        <xdr:cNvPr id="10" name="Grafico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40</xdr:row>
      <xdr:rowOff>0</xdr:rowOff>
    </xdr:from>
    <xdr:to>
      <xdr:col>6</xdr:col>
      <xdr:colOff>44824</xdr:colOff>
      <xdr:row>54</xdr:row>
      <xdr:rowOff>76200</xdr:rowOff>
    </xdr:to>
    <xdr:graphicFrame macro="">
      <xdr:nvGraphicFramePr>
        <xdr:cNvPr id="11" name="Grafico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565150</xdr:colOff>
      <xdr:row>74</xdr:row>
      <xdr:rowOff>139783</xdr:rowOff>
    </xdr:from>
    <xdr:to>
      <xdr:col>15</xdr:col>
      <xdr:colOff>33046</xdr:colOff>
      <xdr:row>88</xdr:row>
      <xdr:rowOff>166997</xdr:rowOff>
    </xdr:to>
    <xdr:graphicFrame macro="">
      <xdr:nvGraphicFramePr>
        <xdr:cNvPr id="12" name="Grafico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24</xdr:col>
      <xdr:colOff>565512</xdr:colOff>
      <xdr:row>74</xdr:row>
      <xdr:rowOff>126744</xdr:rowOff>
    </xdr:from>
    <xdr:to>
      <xdr:col>32</xdr:col>
      <xdr:colOff>14830</xdr:colOff>
      <xdr:row>89</xdr:row>
      <xdr:rowOff>1682</xdr:rowOff>
    </xdr:to>
    <xdr:graphicFrame macro="">
      <xdr:nvGraphicFramePr>
        <xdr:cNvPr id="13" name="Grafico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15</xdr:col>
      <xdr:colOff>505533</xdr:colOff>
      <xdr:row>74</xdr:row>
      <xdr:rowOff>140512</xdr:rowOff>
    </xdr:from>
    <xdr:to>
      <xdr:col>24</xdr:col>
      <xdr:colOff>76163</xdr:colOff>
      <xdr:row>88</xdr:row>
      <xdr:rowOff>158563</xdr:rowOff>
    </xdr:to>
    <xdr:pic>
      <xdr:nvPicPr>
        <xdr:cNvPr id="6" name="Immagine 5">
          <a:extLst>
            <a:ext uri="{FF2B5EF4-FFF2-40B4-BE49-F238E27FC236}">
              <a16:creationId xmlns:a16="http://schemas.microsoft.com/office/drawing/2014/main" id="{00000000-0008-0000-0700-000006000000}"/>
            </a:ext>
          </a:extLst>
        </xdr:cNvPr>
        <xdr:cNvPicPr preferRelativeResize="0">
          <a:picLocks/>
        </xdr:cNvPicPr>
      </xdr:nvPicPr>
      <xdr:blipFill rotWithShape="1">
        <a:blip xmlns:r="http://schemas.openxmlformats.org/officeDocument/2006/relationships" r:embed="rId10"/>
        <a:srcRect l="55399" t="41726" r="17453" b="32236"/>
        <a:stretch/>
      </xdr:blipFill>
      <xdr:spPr>
        <a:xfrm>
          <a:off x="12002768" y="14495247"/>
          <a:ext cx="5016689" cy="2685051"/>
        </a:xfrm>
        <a:prstGeom prst="rect">
          <a:avLst/>
        </a:prstGeom>
        <a:ln>
          <a:solidFill>
            <a:schemeClr val="tx2"/>
          </a:solidFill>
        </a:ln>
      </xdr:spPr>
    </xdr:pic>
    <xdr:clientData/>
  </xdr:twoCellAnchor>
  <xdr:twoCellAnchor>
    <xdr:from>
      <xdr:col>27</xdr:col>
      <xdr:colOff>371832</xdr:colOff>
      <xdr:row>28</xdr:row>
      <xdr:rowOff>179296</xdr:rowOff>
    </xdr:from>
    <xdr:to>
      <xdr:col>33</xdr:col>
      <xdr:colOff>33618</xdr:colOff>
      <xdr:row>37</xdr:row>
      <xdr:rowOff>148733</xdr:rowOff>
    </xdr:to>
    <xdr:sp macro="" textlink="">
      <xdr:nvSpPr>
        <xdr:cNvPr id="8" name="CasellaDiTesto 7">
          <a:extLst>
            <a:ext uri="{FF2B5EF4-FFF2-40B4-BE49-F238E27FC236}">
              <a16:creationId xmlns:a16="http://schemas.microsoft.com/office/drawing/2014/main" id="{00000000-0008-0000-0700-000008000000}"/>
            </a:ext>
          </a:extLst>
        </xdr:cNvPr>
        <xdr:cNvSpPr txBox="1"/>
      </xdr:nvSpPr>
      <xdr:spPr>
        <a:xfrm>
          <a:off x="19130479" y="5569325"/>
          <a:ext cx="3449374" cy="1683937"/>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200">
              <a:solidFill>
                <a:schemeClr val="dk1"/>
              </a:solidFill>
              <a:effectLst/>
              <a:latin typeface="+mn-lt"/>
              <a:ea typeface="+mn-ea"/>
              <a:cs typeface="+mn-cs"/>
            </a:rPr>
            <a:t>Il numero di nuovi casi di tumori del pancreas per il sesso maschile mostra un lieve aumento a livello nazionale, incremento dovuto principalmente all’aumento dell’incidenza nel Sud e nelle Isole che tuttavia rimane la macroarea a minor incidenza. Nelle donne l’incidenza è rimasta sostanzialmente stabile in tutte le macroaree.</a:t>
          </a:r>
        </a:p>
        <a:p>
          <a:endParaRPr lang="it-IT" sz="1200"/>
        </a:p>
      </xdr:txBody>
    </xdr:sp>
    <xdr:clientData/>
  </xdr:twoCellAnchor>
  <xdr:twoCellAnchor>
    <xdr:from>
      <xdr:col>22</xdr:col>
      <xdr:colOff>589110</xdr:colOff>
      <xdr:row>57</xdr:row>
      <xdr:rowOff>8001</xdr:rowOff>
    </xdr:from>
    <xdr:to>
      <xdr:col>28</xdr:col>
      <xdr:colOff>381000</xdr:colOff>
      <xdr:row>71</xdr:row>
      <xdr:rowOff>173182</xdr:rowOff>
    </xdr:to>
    <xdr:sp macro="" textlink="">
      <xdr:nvSpPr>
        <xdr:cNvPr id="9" name="CasellaDiTesto 8">
          <a:extLst>
            <a:ext uri="{FF2B5EF4-FFF2-40B4-BE49-F238E27FC236}">
              <a16:creationId xmlns:a16="http://schemas.microsoft.com/office/drawing/2014/main" id="{00000000-0008-0000-0700-000009000000}"/>
            </a:ext>
          </a:extLst>
        </xdr:cNvPr>
        <xdr:cNvSpPr txBox="1"/>
      </xdr:nvSpPr>
      <xdr:spPr>
        <a:xfrm>
          <a:off x="16348655" y="10797228"/>
          <a:ext cx="3428709" cy="2832181"/>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In entrambi i periodi in osservazione, l’incidenza per questo tumore, mostra in entrambi i sessi un aumento del tasso grezzo rispettivamente del +7,0% nei maschi e del +3,0% nelle femmine, con una maggiore frequenza nelle classi di età più anziane.</a:t>
          </a:r>
        </a:p>
        <a:p>
          <a:r>
            <a:rPr lang="it-IT" sz="1200">
              <a:solidFill>
                <a:schemeClr val="dk1"/>
              </a:solidFill>
              <a:effectLst/>
              <a:latin typeface="+mn-lt"/>
              <a:ea typeface="+mn-ea"/>
              <a:cs typeface="+mn-cs"/>
            </a:rPr>
            <a:t>Nel primo quinquennio sono stati registrati in media ogni anno 23 casi nei maschi e 27 nelle femmine, nel secondo 36 nei maschi e 34 nelle femmine.</a:t>
          </a:r>
        </a:p>
        <a:p>
          <a:pPr marL="0" marR="0" lvl="0" indent="0" defTabSz="914400" eaLnBrk="1" fontAlgn="auto" latinLnBrk="0" hangingPunct="1">
            <a:lnSpc>
              <a:spcPct val="100000"/>
            </a:lnSpc>
            <a:spcBef>
              <a:spcPts val="0"/>
            </a:spcBef>
            <a:spcAft>
              <a:spcPts val="0"/>
            </a:spcAft>
            <a:buClrTx/>
            <a:buSzTx/>
            <a:buFontTx/>
            <a:buNone/>
            <a:tabLst/>
            <a:defRPr/>
          </a:pPr>
          <a:r>
            <a:rPr lang="it-IT" sz="1200">
              <a:solidFill>
                <a:schemeClr val="dk1"/>
              </a:solidFill>
              <a:effectLst/>
              <a:latin typeface="+mn-lt"/>
              <a:ea typeface="+mn-ea"/>
              <a:cs typeface="+mn-cs"/>
            </a:rPr>
            <a:t>Molto raro al di sotto dei 40 anni, è presente in misura più diffusa nella popolazione anziana di età compresa tra i 70 e gli 85+ anni, in cui si rileva un andamento crescente nel corso degli anni in studio in particolare nel sesso maschile con un picco nella classe d’età 80-84.</a:t>
          </a:r>
        </a:p>
        <a:p>
          <a:endParaRPr lang="it-IT" sz="1200"/>
        </a:p>
      </xdr:txBody>
    </xdr:sp>
    <xdr:clientData/>
  </xdr:twoCellAnchor>
  <xdr:twoCellAnchor>
    <xdr:from>
      <xdr:col>0</xdr:col>
      <xdr:colOff>598714</xdr:colOff>
      <xdr:row>55</xdr:row>
      <xdr:rowOff>122465</xdr:rowOff>
    </xdr:from>
    <xdr:to>
      <xdr:col>6</xdr:col>
      <xdr:colOff>40822</xdr:colOff>
      <xdr:row>60</xdr:row>
      <xdr:rowOff>111260</xdr:rowOff>
    </xdr:to>
    <xdr:sp macro="" textlink="">
      <xdr:nvSpPr>
        <xdr:cNvPr id="14" name="CasellaDiTesto 13">
          <a:extLst>
            <a:ext uri="{FF2B5EF4-FFF2-40B4-BE49-F238E27FC236}">
              <a16:creationId xmlns:a16="http://schemas.microsoft.com/office/drawing/2014/main" id="{00000000-0008-0000-0700-00000E000000}"/>
            </a:ext>
          </a:extLst>
        </xdr:cNvPr>
        <xdr:cNvSpPr txBox="1"/>
      </xdr:nvSpPr>
      <xdr:spPr>
        <a:xfrm>
          <a:off x="598714" y="10668001"/>
          <a:ext cx="4599215" cy="941295"/>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del </a:t>
          </a:r>
          <a:r>
            <a:rPr lang="it-IT" sz="1200" b="1">
              <a:solidFill>
                <a:schemeClr val="dk1"/>
              </a:solidFill>
              <a:effectLst/>
              <a:latin typeface="+mn-lt"/>
              <a:ea typeface="+mn-ea"/>
              <a:cs typeface="+mn-cs"/>
            </a:rPr>
            <a:t>tumore del</a:t>
          </a:r>
          <a:r>
            <a:rPr lang="it-IT" sz="1200" b="1" baseline="0">
              <a:solidFill>
                <a:schemeClr val="dk1"/>
              </a:solidFill>
              <a:effectLst/>
              <a:latin typeface="+mn-lt"/>
              <a:ea typeface="+mn-ea"/>
              <a:cs typeface="+mn-cs"/>
            </a:rPr>
            <a:t> pancreas</a:t>
          </a:r>
          <a:r>
            <a:rPr lang="it-IT" sz="1200">
              <a:solidFill>
                <a:schemeClr val="dk1"/>
              </a:solidFill>
              <a:effectLst/>
              <a:latin typeface="+mn-lt"/>
              <a:ea typeface="+mn-ea"/>
              <a:cs typeface="+mn-cs"/>
            </a:rPr>
            <a:t>  risulta  essere superiore nel sesso maschile e leggermente inferiore, nel sesso femminile, rispetto al dato del Pool dei Registri del Centro Italia.</a:t>
          </a:r>
        </a:p>
        <a:p>
          <a:endParaRPr lang="it-IT" sz="1200"/>
        </a:p>
      </xdr:txBody>
    </xdr:sp>
    <xdr:clientData/>
  </xdr:twoCellAnchor>
</xdr:wsDr>
</file>

<file path=xl/drawings/drawing27.xml><?xml version="1.0" encoding="utf-8"?>
<c:userShapes xmlns:c="http://schemas.openxmlformats.org/drawingml/2006/chart">
  <cdr:relSizeAnchor xmlns:cdr="http://schemas.openxmlformats.org/drawingml/2006/chartDrawing">
    <cdr:from>
      <cdr:x>0.01111</cdr:x>
      <cdr:y>0.01852</cdr:y>
    </cdr:from>
    <cdr:to>
      <cdr:x>0.06162</cdr:x>
      <cdr:y>0.10586</cdr:y>
    </cdr:to>
    <cdr:pic>
      <cdr:nvPicPr>
        <cdr:cNvPr id="2" name="Picture 9">
          <a:extLst xmlns:a="http://schemas.openxmlformats.org/drawingml/2006/main">
            <a:ext uri="{FF2B5EF4-FFF2-40B4-BE49-F238E27FC236}">
              <a16:creationId xmlns:a16="http://schemas.microsoft.com/office/drawing/2014/main" id="{0A497A52-4BEA-42EA-887C-AA3F7E873271}"/>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800" y="50800"/>
          <a:ext cx="230932" cy="2395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8.xml><?xml version="1.0" encoding="utf-8"?>
<c:userShapes xmlns:c="http://schemas.openxmlformats.org/drawingml/2006/chart">
  <cdr:relSizeAnchor xmlns:cdr="http://schemas.openxmlformats.org/drawingml/2006/chartDrawing">
    <cdr:from>
      <cdr:x>0.01111</cdr:x>
      <cdr:y>0.01852</cdr:y>
    </cdr:from>
    <cdr:to>
      <cdr:x>0.08111</cdr:x>
      <cdr:y>0.13519</cdr:y>
    </cdr:to>
    <cdr:pic>
      <cdr:nvPicPr>
        <cdr:cNvPr id="2" name="Elemento grafico 13" descr="Femmina con riempimento a tinta unita">
          <a:extLst xmlns:a="http://schemas.openxmlformats.org/drawingml/2006/main">
            <a:ext uri="{FF2B5EF4-FFF2-40B4-BE49-F238E27FC236}">
              <a16:creationId xmlns:a16="http://schemas.microsoft.com/office/drawing/2014/main" id="{4FA6911D-7DD4-48B7-8C50-CAC13FDD2006}"/>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0800" y="50800"/>
          <a:ext cx="320040" cy="320049"/>
        </a:xfrm>
        <a:prstGeom xmlns:a="http://schemas.openxmlformats.org/drawingml/2006/main" prst="rect">
          <a:avLst/>
        </a:prstGeom>
      </cdr:spPr>
    </cdr:pic>
  </cdr:relSizeAnchor>
</c:userShapes>
</file>

<file path=xl/drawings/drawing29.xml><?xml version="1.0" encoding="utf-8"?>
<c:userShapes xmlns:c="http://schemas.openxmlformats.org/drawingml/2006/chart">
  <cdr:relSizeAnchor xmlns:cdr="http://schemas.openxmlformats.org/drawingml/2006/chartDrawing">
    <cdr:from>
      <cdr:x>0.01085</cdr:x>
      <cdr:y>0.02081</cdr:y>
    </cdr:from>
    <cdr:to>
      <cdr:x>0.0602</cdr:x>
      <cdr:y>0.11897</cdr:y>
    </cdr:to>
    <cdr:pic>
      <cdr:nvPicPr>
        <cdr:cNvPr id="2" name="Picture 9">
          <a:extLst xmlns:a="http://schemas.openxmlformats.org/drawingml/2006/main">
            <a:ext uri="{FF2B5EF4-FFF2-40B4-BE49-F238E27FC236}">
              <a16:creationId xmlns:a16="http://schemas.microsoft.com/office/drawing/2014/main" id="{F9A8736E-A121-46E6-8285-9A912B9E158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800" y="50800"/>
          <a:ext cx="230932" cy="2395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xml><?xml version="1.0" encoding="utf-8"?>
<xdr:wsDr xmlns:xdr="http://schemas.openxmlformats.org/drawingml/2006/spreadsheetDrawing" xmlns:a="http://schemas.openxmlformats.org/drawingml/2006/main">
  <xdr:twoCellAnchor>
    <xdr:from>
      <xdr:col>9</xdr:col>
      <xdr:colOff>136871</xdr:colOff>
      <xdr:row>1</xdr:row>
      <xdr:rowOff>13606</xdr:rowOff>
    </xdr:from>
    <xdr:to>
      <xdr:col>17</xdr:col>
      <xdr:colOff>226518</xdr:colOff>
      <xdr:row>45</xdr:row>
      <xdr:rowOff>17318</xdr:rowOff>
    </xdr:to>
    <xdr:sp macro="" textlink="">
      <xdr:nvSpPr>
        <xdr:cNvPr id="2" name="Text Box 1">
          <a:extLst>
            <a:ext uri="{FF2B5EF4-FFF2-40B4-BE49-F238E27FC236}">
              <a16:creationId xmlns:a16="http://schemas.microsoft.com/office/drawing/2014/main" id="{0C2210BD-C08D-45D9-B763-3DC59C7BB6AF}"/>
            </a:ext>
          </a:extLst>
        </xdr:cNvPr>
        <xdr:cNvSpPr txBox="1">
          <a:spLocks noChangeArrowheads="1"/>
        </xdr:cNvSpPr>
      </xdr:nvSpPr>
      <xdr:spPr bwMode="auto">
        <a:xfrm>
          <a:off x="5592098" y="221424"/>
          <a:ext cx="4938738" cy="9320894"/>
        </a:xfrm>
        <a:prstGeom prst="rect">
          <a:avLst/>
        </a:prstGeom>
        <a:solidFill>
          <a:schemeClr val="bg1"/>
        </a:solidFill>
        <a:ln w="28575" algn="in">
          <a:solidFill>
            <a:srgbClr val="FF9933"/>
          </a:solidFill>
          <a:miter lim="800000"/>
          <a:headEnd/>
          <a:tailEnd/>
        </a:ln>
      </xdr:spPr>
      <xdr:txBody>
        <a:bodyPr vertOverflow="clip" wrap="square" lIns="91440" tIns="45720" rIns="91440" bIns="45720" anchor="t" upright="1"/>
        <a:lstStyle/>
        <a:p>
          <a:pPr algn="l" rtl="0">
            <a:defRPr sz="1000"/>
          </a:pPr>
          <a:r>
            <a:rPr lang="it-IT" sz="2200" b="1" i="0" u="none" strike="noStrike" baseline="0">
              <a:solidFill>
                <a:srgbClr val="000000"/>
              </a:solidFill>
              <a:latin typeface="+mn-lt"/>
              <a:cs typeface="Calibri"/>
            </a:rPr>
            <a:t>Indicatori Statistici e Definizioni</a:t>
          </a:r>
        </a:p>
        <a:p>
          <a:pPr algn="l" rtl="0">
            <a:defRPr sz="1000"/>
          </a:pPr>
          <a:endParaRPr lang="it-IT" sz="1300" b="0" i="0" u="none" strike="noStrike" baseline="0">
            <a:solidFill>
              <a:srgbClr val="000000"/>
            </a:solidFill>
            <a:latin typeface="Calibri"/>
            <a:cs typeface="Calibri"/>
          </a:endParaRPr>
        </a:p>
        <a:p>
          <a:pPr algn="l" rtl="0">
            <a:defRPr sz="1000"/>
          </a:pPr>
          <a:endParaRPr lang="it-IT" sz="1300" b="0" i="0" u="none" strike="noStrike" baseline="0">
            <a:solidFill>
              <a:srgbClr val="000000"/>
            </a:solidFill>
            <a:latin typeface="Calibri"/>
            <a:cs typeface="Calibri"/>
          </a:endParaRPr>
        </a:p>
        <a:p>
          <a:r>
            <a:rPr lang="it-IT" sz="1300" b="1">
              <a:effectLst/>
              <a:latin typeface="+mn-lt"/>
              <a:ea typeface="+mn-ea"/>
              <a:cs typeface="+mn-cs"/>
            </a:rPr>
            <a:t>Numero Casi:</a:t>
          </a:r>
          <a:r>
            <a:rPr lang="it-IT" sz="1300">
              <a:effectLst/>
              <a:latin typeface="+mn-lt"/>
              <a:ea typeface="+mn-ea"/>
              <a:cs typeface="+mn-cs"/>
            </a:rPr>
            <a:t> indica il numero di nuovi casi di Tumore (misurazione Incidenza), o il numero di Decessi per Tumore (misurazione Mortalità), nel periodo analizzato.  </a:t>
          </a:r>
        </a:p>
        <a:p>
          <a:r>
            <a:rPr lang="it-IT" sz="1300">
              <a:effectLst/>
              <a:latin typeface="+mn-lt"/>
              <a:ea typeface="+mn-ea"/>
              <a:cs typeface="+mn-cs"/>
            </a:rPr>
            <a:t> </a:t>
          </a:r>
        </a:p>
        <a:p>
          <a:r>
            <a:rPr lang="it-IT" sz="1300" b="1">
              <a:effectLst/>
              <a:latin typeface="+mn-lt"/>
              <a:ea typeface="+mn-ea"/>
              <a:cs typeface="+mn-cs"/>
            </a:rPr>
            <a:t>Popolazione:</a:t>
          </a:r>
          <a:r>
            <a:rPr lang="it-IT" sz="1300">
              <a:effectLst/>
              <a:latin typeface="+mn-lt"/>
              <a:ea typeface="+mn-ea"/>
              <a:cs typeface="+mn-cs"/>
            </a:rPr>
            <a:t> come indicato nei casi, analogamente nella popolazione, data la </a:t>
          </a:r>
          <a:r>
            <a:rPr lang="it-IT" sz="1300" i="1">
              <a:effectLst/>
              <a:latin typeface="+mn-lt"/>
              <a:ea typeface="+mn-ea"/>
              <a:cs typeface="+mn-cs"/>
            </a:rPr>
            <a:t>pi</a:t>
          </a:r>
          <a:r>
            <a:rPr lang="it-IT" sz="1300">
              <a:effectLst/>
              <a:latin typeface="+mn-lt"/>
              <a:ea typeface="+mn-ea"/>
              <a:cs typeface="+mn-cs"/>
            </a:rPr>
            <a:t> la numerosità della popolazione nella fascia di età generica </a:t>
          </a:r>
          <a:r>
            <a:rPr lang="it-IT" sz="1300" i="1">
              <a:effectLst/>
              <a:latin typeface="+mn-lt"/>
              <a:ea typeface="+mn-ea"/>
              <a:cs typeface="+mn-cs"/>
            </a:rPr>
            <a:t>i, </a:t>
          </a:r>
          <a:r>
            <a:rPr lang="it-IT" sz="1300">
              <a:effectLst/>
              <a:latin typeface="+mn-lt"/>
              <a:ea typeface="+mn-ea"/>
              <a:cs typeface="+mn-cs"/>
            </a:rPr>
            <a:t>la popolazione totale</a:t>
          </a:r>
          <a:r>
            <a:rPr lang="it-IT" sz="1300" i="1">
              <a:effectLst/>
              <a:latin typeface="+mn-lt"/>
              <a:ea typeface="+mn-ea"/>
              <a:cs typeface="+mn-cs"/>
            </a:rPr>
            <a:t> P:</a:t>
          </a:r>
          <a:endParaRPr lang="it-IT" sz="1300">
            <a:effectLst/>
            <a:latin typeface="+mn-lt"/>
            <a:ea typeface="+mn-ea"/>
            <a:cs typeface="+mn-cs"/>
          </a:endParaRPr>
        </a:p>
        <a:p>
          <a:r>
            <a:rPr lang="it-IT" sz="1300" i="1">
              <a:effectLst/>
              <a:latin typeface="+mn-lt"/>
              <a:ea typeface="+mn-ea"/>
              <a:cs typeface="+mn-cs"/>
            </a:rPr>
            <a:t>  </a:t>
          </a:r>
          <a:endParaRPr lang="it-IT" sz="1300">
            <a:effectLst/>
            <a:latin typeface="+mn-lt"/>
            <a:ea typeface="+mn-ea"/>
            <a:cs typeface="+mn-cs"/>
          </a:endParaRPr>
        </a:p>
        <a:p>
          <a:r>
            <a:rPr lang="it-IT" sz="1300" b="1">
              <a:effectLst/>
              <a:latin typeface="+mn-lt"/>
              <a:ea typeface="+mn-ea"/>
              <a:cs typeface="+mn-cs"/>
            </a:rPr>
            <a:t>Tasso età Specifico: </a:t>
          </a:r>
          <a:r>
            <a:rPr lang="it-IT" sz="1300">
              <a:effectLst/>
              <a:latin typeface="+mn-lt"/>
              <a:ea typeface="+mn-ea"/>
              <a:cs typeface="+mn-cs"/>
            </a:rPr>
            <a:t>indicato con </a:t>
          </a:r>
          <a:r>
            <a:rPr lang="it-IT" sz="1300" i="1">
              <a:effectLst/>
              <a:latin typeface="+mn-lt"/>
              <a:ea typeface="+mn-ea"/>
              <a:cs typeface="+mn-cs"/>
            </a:rPr>
            <a:t>ti</a:t>
          </a:r>
          <a:r>
            <a:rPr lang="it-IT" sz="1300">
              <a:effectLst/>
              <a:latin typeface="+mn-lt"/>
              <a:ea typeface="+mn-ea"/>
              <a:cs typeface="+mn-cs"/>
            </a:rPr>
            <a:t>, rileva nello specifico il numero di casi per abitante nelle singole classi di età moltiplicato per una costante 100.000, si ottiene il numero dei casi nelle singole classi di età per 100.000 abitanti</a:t>
          </a:r>
        </a:p>
        <a:p>
          <a:r>
            <a:rPr lang="it-IT" sz="1300">
              <a:effectLst/>
              <a:latin typeface="+mn-lt"/>
              <a:ea typeface="+mn-ea"/>
              <a:cs typeface="+mn-cs"/>
            </a:rPr>
            <a:t> </a:t>
          </a:r>
        </a:p>
        <a:p>
          <a:r>
            <a:rPr lang="it-IT" sz="1300" b="1">
              <a:effectLst/>
              <a:latin typeface="+mn-lt"/>
              <a:ea typeface="+mn-ea"/>
              <a:cs typeface="+mn-cs"/>
            </a:rPr>
            <a:t>Tasso Grezzo: </a:t>
          </a:r>
          <a:r>
            <a:rPr lang="it-IT" sz="1300">
              <a:effectLst/>
              <a:latin typeface="+mn-lt"/>
              <a:ea typeface="+mn-ea"/>
              <a:cs typeface="+mn-cs"/>
            </a:rPr>
            <a:t>il numero Nuovi casi per abitante viene denominato Tasso Grezzo (TG), moltiplicato per una costante 100.000 (un valore standard utilizzato in epidemiologia)</a:t>
          </a:r>
        </a:p>
        <a:p>
          <a:endParaRPr lang="it-IT" sz="1300">
            <a:effectLst/>
            <a:latin typeface="+mn-lt"/>
            <a:ea typeface="+mn-ea"/>
            <a:cs typeface="+mn-cs"/>
          </a:endParaRPr>
        </a:p>
        <a:p>
          <a:r>
            <a:rPr lang="it-IT" sz="1300" b="1">
              <a:effectLst/>
              <a:latin typeface="+mn-lt"/>
              <a:ea typeface="+mn-ea"/>
              <a:cs typeface="+mn-cs"/>
            </a:rPr>
            <a:t>Tasso Standardizzato Diretto: </a:t>
          </a:r>
          <a:r>
            <a:rPr lang="it-IT" sz="1300">
              <a:effectLst/>
              <a:latin typeface="+mn-lt"/>
              <a:ea typeface="+mn-ea"/>
              <a:cs typeface="+mn-cs"/>
            </a:rPr>
            <a:t>Esprime una misura di sintesi dei Tassi Specifici di Età, consente una comparazione maggiore con diverse aree territoriali. Tendenzialmente i Tassi Standardizzati sono la misura principale nella valutazione dell’Incidenza e della Mortalità per confronti nel tempo (serie storiche) e nello spazio (diversi territori). </a:t>
          </a:r>
        </a:p>
        <a:p>
          <a:r>
            <a:rPr lang="it-IT" sz="1300">
              <a:effectLst/>
              <a:latin typeface="+mn-lt"/>
              <a:ea typeface="+mn-ea"/>
              <a:cs typeface="+mn-cs"/>
            </a:rPr>
            <a:t> </a:t>
          </a:r>
        </a:p>
        <a:p>
          <a:r>
            <a:rPr lang="it-IT" sz="1300" b="1">
              <a:effectLst/>
              <a:latin typeface="+mn-lt"/>
              <a:ea typeface="+mn-ea"/>
              <a:cs typeface="+mn-cs"/>
            </a:rPr>
            <a:t>Tasso Standardizzato Indiretto:</a:t>
          </a:r>
          <a:r>
            <a:rPr lang="it-IT" sz="1300">
              <a:effectLst/>
              <a:latin typeface="+mn-lt"/>
              <a:ea typeface="+mn-ea"/>
              <a:cs typeface="+mn-cs"/>
            </a:rPr>
            <a:t> il Rapporto Standardizzati di Incidenza (SIR) o il Rapporto Standardizzato di Mortalità (SMR) rappresenta un rapporto tra il numero di casi osservati e il numero di casi attesi. Quando il (SIR) o il (SMR) superano il valore di 1 significa che nella popolazione osservata risulta un eccesso di casi rispetto al confronto. Inversamente se il valore del (SIR) o (SMR) fosse inferiore a 1, risulterebbe un numero di casi minore rispetto alla comparazione.  </a:t>
          </a:r>
        </a:p>
        <a:p>
          <a:endParaRPr lang="it-IT" sz="1300">
            <a:effectLst/>
            <a:latin typeface="+mn-lt"/>
            <a:ea typeface="+mn-ea"/>
            <a:cs typeface="+mn-cs"/>
          </a:endParaRPr>
        </a:p>
        <a:p>
          <a:r>
            <a:rPr lang="it-IT" sz="1300" b="1">
              <a:effectLst/>
              <a:latin typeface="+mn-lt"/>
              <a:ea typeface="+mn-ea"/>
              <a:cs typeface="+mn-cs"/>
            </a:rPr>
            <a:t>Confronti nazionali: </a:t>
          </a:r>
          <a:r>
            <a:rPr lang="it-IT" sz="1300">
              <a:effectLst/>
              <a:latin typeface="+mn-lt"/>
              <a:ea typeface="+mn-ea"/>
              <a:cs typeface="+mn-cs"/>
            </a:rPr>
            <a:t>I confronti nazionali sono basati sui Registri AIRTUM (sul Pool dei Registri Tumori) con</a:t>
          </a:r>
          <a:r>
            <a:rPr lang="it-IT" sz="1300" baseline="0">
              <a:effectLst/>
              <a:latin typeface="+mn-lt"/>
              <a:ea typeface="+mn-ea"/>
              <a:cs typeface="+mn-cs"/>
            </a:rPr>
            <a:t> il calcolo </a:t>
          </a:r>
          <a:r>
            <a:rPr lang="it-IT" sz="1300">
              <a:effectLst/>
              <a:latin typeface="+mn-lt"/>
              <a:ea typeface="+mn-ea"/>
              <a:cs typeface="+mn-cs"/>
            </a:rPr>
            <a:t>del Tasso STD popolazione Europea (anno 2013).</a:t>
          </a:r>
        </a:p>
        <a:p>
          <a:endParaRPr lang="it-IT" sz="1300">
            <a:effectLst/>
            <a:latin typeface="+mn-lt"/>
            <a:ea typeface="+mn-ea"/>
            <a:cs typeface="+mn-cs"/>
          </a:endParaRPr>
        </a:p>
        <a:p>
          <a:r>
            <a:rPr lang="it-IT" sz="1300" b="1">
              <a:effectLst/>
              <a:latin typeface="+mn-lt"/>
              <a:ea typeface="+mn-ea"/>
              <a:cs typeface="+mn-cs"/>
            </a:rPr>
            <a:t>Tabelle Riassuntive:</a:t>
          </a:r>
          <a:r>
            <a:rPr lang="it-IT" sz="1300" b="1" baseline="0">
              <a:effectLst/>
              <a:latin typeface="+mn-lt"/>
              <a:ea typeface="+mn-ea"/>
              <a:cs typeface="+mn-cs"/>
            </a:rPr>
            <a:t> </a:t>
          </a:r>
          <a:r>
            <a:rPr lang="it-IT" sz="1300" baseline="0">
              <a:effectLst/>
              <a:latin typeface="+mn-lt"/>
              <a:ea typeface="+mn-ea"/>
              <a:cs typeface="+mn-cs"/>
            </a:rPr>
            <a:t>nella parte finale sono stati intesiti dei report di sintesi con la visualizzazione delle Sedi Oncologiche distribuite per incidenza grezza per classe di età, Tasso specifico, Tasso grezzo e Tasso STD moltiplicato per una costante 100.000 abitanti.</a:t>
          </a:r>
          <a:endParaRPr lang="it-IT" sz="1300">
            <a:effectLst/>
            <a:latin typeface="+mn-lt"/>
            <a:ea typeface="+mn-ea"/>
            <a:cs typeface="+mn-cs"/>
          </a:endParaRPr>
        </a:p>
        <a:p>
          <a:r>
            <a:rPr lang="it-IT" sz="1300">
              <a:effectLst/>
              <a:latin typeface="+mn-lt"/>
              <a:ea typeface="+mn-ea"/>
              <a:cs typeface="+mn-cs"/>
            </a:rPr>
            <a:t> </a:t>
          </a:r>
        </a:p>
        <a:p>
          <a:endParaRPr lang="it-IT" sz="1300">
            <a:effectLst/>
            <a:latin typeface="+mn-lt"/>
            <a:ea typeface="+mn-ea"/>
            <a:cs typeface="+mn-cs"/>
          </a:endParaRPr>
        </a:p>
        <a:p>
          <a:r>
            <a:rPr lang="it-IT" sz="1300">
              <a:effectLst/>
              <a:latin typeface="+mn-lt"/>
              <a:ea typeface="+mn-ea"/>
              <a:cs typeface="+mn-cs"/>
            </a:rPr>
            <a:t> </a:t>
          </a:r>
        </a:p>
        <a:p>
          <a:endParaRPr lang="it-IT" sz="1250">
            <a:effectLst/>
            <a:latin typeface="+mn-lt"/>
            <a:ea typeface="+mn-ea"/>
            <a:cs typeface="+mn-cs"/>
          </a:endParaRPr>
        </a:p>
        <a:p>
          <a:r>
            <a:rPr lang="it-IT" sz="1250">
              <a:effectLst/>
              <a:latin typeface="+mn-lt"/>
              <a:ea typeface="+mn-ea"/>
              <a:cs typeface="+mn-cs"/>
            </a:rPr>
            <a:t> </a:t>
          </a:r>
        </a:p>
        <a:p>
          <a:r>
            <a:rPr lang="it-IT" sz="1250">
              <a:effectLst/>
              <a:latin typeface="+mn-lt"/>
              <a:ea typeface="+mn-ea"/>
              <a:cs typeface="+mn-cs"/>
            </a:rPr>
            <a:t> </a:t>
          </a:r>
        </a:p>
        <a:p>
          <a:r>
            <a:rPr lang="it-IT" sz="1250">
              <a:effectLst/>
              <a:latin typeface="+mn-lt"/>
              <a:ea typeface="+mn-ea"/>
              <a:cs typeface="+mn-cs"/>
            </a:rPr>
            <a:t> </a:t>
          </a:r>
        </a:p>
        <a:p>
          <a:r>
            <a:rPr lang="it-IT" sz="1250">
              <a:effectLst/>
              <a:latin typeface="+mn-lt"/>
              <a:ea typeface="+mn-ea"/>
              <a:cs typeface="+mn-cs"/>
            </a:rPr>
            <a:t> </a:t>
          </a:r>
        </a:p>
        <a:p>
          <a:pPr algn="l" rtl="0">
            <a:defRPr sz="1000"/>
          </a:pPr>
          <a:endParaRPr lang="it-IT" sz="1200" b="0" i="1" u="none" strike="noStrike" baseline="0">
            <a:solidFill>
              <a:srgbClr val="000000"/>
            </a:solidFill>
            <a:latin typeface="Calibri"/>
            <a:cs typeface="Calibri"/>
          </a:endParaRPr>
        </a:p>
      </xdr:txBody>
    </xdr:sp>
    <xdr:clientData/>
  </xdr:twoCellAnchor>
  <xdr:twoCellAnchor>
    <xdr:from>
      <xdr:col>0</xdr:col>
      <xdr:colOff>235926</xdr:colOff>
      <xdr:row>5</xdr:row>
      <xdr:rowOff>204105</xdr:rowOff>
    </xdr:from>
    <xdr:to>
      <xdr:col>8</xdr:col>
      <xdr:colOff>394607</xdr:colOff>
      <xdr:row>40</xdr:row>
      <xdr:rowOff>40821</xdr:rowOff>
    </xdr:to>
    <xdr:sp macro="" textlink="">
      <xdr:nvSpPr>
        <xdr:cNvPr id="3" name="Text Box 2">
          <a:extLst>
            <a:ext uri="{FF2B5EF4-FFF2-40B4-BE49-F238E27FC236}">
              <a16:creationId xmlns:a16="http://schemas.microsoft.com/office/drawing/2014/main" id="{488373B2-5CD1-4B5C-9DA5-43E527546268}"/>
            </a:ext>
          </a:extLst>
        </xdr:cNvPr>
        <xdr:cNvSpPr txBox="1">
          <a:spLocks noChangeArrowheads="1"/>
        </xdr:cNvSpPr>
      </xdr:nvSpPr>
      <xdr:spPr bwMode="auto">
        <a:xfrm>
          <a:off x="235926" y="1261380"/>
          <a:ext cx="5035481" cy="6799491"/>
        </a:xfrm>
        <a:prstGeom prst="rect">
          <a:avLst/>
        </a:prstGeom>
        <a:solidFill>
          <a:schemeClr val="bg1"/>
        </a:solidFill>
        <a:ln w="28575" algn="in">
          <a:solidFill>
            <a:schemeClr val="accent5"/>
          </a:solidFill>
          <a:miter lim="800000"/>
          <a:headEnd/>
          <a:tailEnd/>
        </a:ln>
      </xdr:spPr>
      <xdr:txBody>
        <a:bodyPr vertOverflow="clip" wrap="square" lIns="91440" tIns="45720" rIns="91440" bIns="45720" anchor="t" upright="1"/>
        <a:lstStyle/>
        <a:p>
          <a:pPr lvl="0"/>
          <a:endParaRPr lang="it-IT" sz="400">
            <a:effectLst/>
            <a:latin typeface="+mn-lt"/>
            <a:ea typeface="+mn-ea"/>
            <a:cs typeface="+mn-cs"/>
          </a:endParaRPr>
        </a:p>
        <a:p>
          <a:pPr lvl="0"/>
          <a:endParaRPr lang="it-IT" sz="100">
            <a:effectLst/>
            <a:latin typeface="+mn-lt"/>
            <a:ea typeface="+mn-ea"/>
            <a:cs typeface="+mn-cs"/>
          </a:endParaRPr>
        </a:p>
        <a:p>
          <a:pPr lvl="0"/>
          <a:r>
            <a:rPr lang="it-IT" sz="1500">
              <a:effectLst/>
              <a:latin typeface="+mn-lt"/>
              <a:ea typeface="+mn-ea"/>
              <a:cs typeface="+mn-cs"/>
            </a:rPr>
            <a:t>Il</a:t>
          </a:r>
          <a:r>
            <a:rPr lang="it-IT" sz="1500" baseline="0">
              <a:effectLst/>
              <a:latin typeface="+mn-lt"/>
              <a:ea typeface="+mn-ea"/>
              <a:cs typeface="+mn-cs"/>
            </a:rPr>
            <a:t> nuovo report di comparazione Incidenza anni 1996/2000 vs 2011/2015 è stato costruito per analizzare l</a:t>
          </a:r>
          <a:r>
            <a:rPr lang="it-IT" sz="1500">
              <a:effectLst/>
              <a:latin typeface="+mn-lt"/>
              <a:ea typeface="+mn-ea"/>
              <a:cs typeface="+mn-cs"/>
            </a:rPr>
            <a:t>’andamento epidemiologico dei principali Tumori, attraverso</a:t>
          </a:r>
          <a:r>
            <a:rPr lang="it-IT" sz="1500" baseline="0">
              <a:effectLst/>
              <a:latin typeface="+mn-lt"/>
              <a:ea typeface="+mn-ea"/>
              <a:cs typeface="+mn-cs"/>
            </a:rPr>
            <a:t> l'utilizzo di indicatori epidemiologici, con il fine di osservare le variazioni significative nel tempo. In queso Report si analizzano le principali Malattie Neoplastiche attraverso la comparazione dell'incidenza in 2 periodi temporali (5 anni 1996-2000 in confronto a 5 anni 2011-2015) nel territorio della provincia di Macerata (unico territorio della Regione Marche con un archivio sull'incidenza Oncologica che parte dai primi anni 90).  </a:t>
          </a:r>
        </a:p>
        <a:p>
          <a:pPr lvl="0"/>
          <a:r>
            <a:rPr lang="it-IT" sz="1500">
              <a:effectLst/>
              <a:latin typeface="+mn-lt"/>
              <a:ea typeface="+mn-ea"/>
              <a:cs typeface="+mn-cs"/>
            </a:rPr>
            <a:t>Le analisi epidemiologiche sviluppate all’interno del volume, sono inserite secondo modalità strutturata standardizzata, al fine di semplificare la lettura, organizzata per schede informative distribuite per tipi di Tumore (principali sedi</a:t>
          </a:r>
          <a:r>
            <a:rPr lang="it-IT" sz="1500" baseline="0">
              <a:effectLst/>
              <a:latin typeface="+mn-lt"/>
              <a:ea typeface="+mn-ea"/>
              <a:cs typeface="+mn-cs"/>
            </a:rPr>
            <a:t> Oncologiche).  </a:t>
          </a:r>
          <a:r>
            <a:rPr lang="it-IT" sz="1500">
              <a:effectLst/>
              <a:latin typeface="+mn-lt"/>
              <a:ea typeface="+mn-ea"/>
              <a:cs typeface="+mn-cs"/>
            </a:rPr>
            <a:t>L’obiettivo di questo Report comparativo</a:t>
          </a:r>
          <a:r>
            <a:rPr lang="it-IT" sz="1500" baseline="0">
              <a:effectLst/>
              <a:latin typeface="+mn-lt"/>
              <a:ea typeface="+mn-ea"/>
              <a:cs typeface="+mn-cs"/>
            </a:rPr>
            <a:t> </a:t>
          </a:r>
          <a:r>
            <a:rPr lang="it-IT" sz="1500">
              <a:effectLst/>
              <a:latin typeface="+mn-lt"/>
              <a:ea typeface="+mn-ea"/>
              <a:cs typeface="+mn-cs"/>
            </a:rPr>
            <a:t>è stato quello di presentare ai vari stakeholder una sintesi completa sullo</a:t>
          </a:r>
          <a:r>
            <a:rPr lang="it-IT" sz="1500" baseline="0">
              <a:effectLst/>
              <a:latin typeface="+mn-lt"/>
              <a:ea typeface="+mn-ea"/>
              <a:cs typeface="+mn-cs"/>
            </a:rPr>
            <a:t> sviluppo nel tempo delle principali Neoplasie attraverso l'utilizzo di schede informative, facilmente consultabile non solo </a:t>
          </a:r>
          <a:r>
            <a:rPr lang="it-IT" sz="1500">
              <a:effectLst/>
              <a:latin typeface="+mn-lt"/>
              <a:ea typeface="+mn-ea"/>
              <a:cs typeface="+mn-cs"/>
            </a:rPr>
            <a:t>dai professionisti “addetti ai lavori” ma anche dagli amministratori e da tutta la società civile.</a:t>
          </a:r>
          <a:r>
            <a:rPr lang="it-IT" sz="1500" baseline="0">
              <a:effectLst/>
              <a:latin typeface="+mn-lt"/>
              <a:ea typeface="+mn-ea"/>
              <a:cs typeface="+mn-cs"/>
            </a:rPr>
            <a:t> </a:t>
          </a:r>
        </a:p>
        <a:p>
          <a:pPr lvl="0"/>
          <a:r>
            <a:rPr lang="it-IT" sz="1500" baseline="0">
              <a:effectLst/>
              <a:latin typeface="+mn-lt"/>
              <a:ea typeface="+mn-ea"/>
              <a:cs typeface="+mn-cs"/>
            </a:rPr>
            <a:t>L'inserimento nelle schede informative del tasso STD del Centro, Sud e Nord Italia ha l'obiettivo di valutare, attraverso la comparazione per macro-area, l'impatto delle singole Sedi Oncologiche nel territorio regionale e di monitorare nel medio-lungo periodo l'efficacia delle cure Oncologiche e dei percorsi </a:t>
          </a:r>
          <a:r>
            <a:rPr lang="it-IT" sz="1500">
              <a:effectLst/>
              <a:latin typeface="+mn-lt"/>
              <a:ea typeface="+mn-ea"/>
              <a:cs typeface="+mn-cs"/>
            </a:rPr>
            <a:t>diagnostico terapeutici.</a:t>
          </a:r>
          <a:r>
            <a:rPr lang="it-IT" sz="1500" baseline="0">
              <a:effectLst/>
              <a:latin typeface="+mn-lt"/>
              <a:ea typeface="+mn-ea"/>
              <a:cs typeface="+mn-cs"/>
            </a:rPr>
            <a:t> </a:t>
          </a:r>
        </a:p>
        <a:p>
          <a:pPr lvl="0"/>
          <a:endParaRPr lang="it-IT" sz="1500" baseline="0">
            <a:effectLst/>
            <a:latin typeface="+mn-lt"/>
            <a:ea typeface="+mn-ea"/>
            <a:cs typeface="+mn-cs"/>
          </a:endParaRPr>
        </a:p>
        <a:p>
          <a:pPr lvl="0"/>
          <a:endParaRPr lang="it-IT" sz="1500" baseline="0">
            <a:effectLst/>
            <a:latin typeface="+mn-lt"/>
            <a:ea typeface="+mn-ea"/>
            <a:cs typeface="+mn-cs"/>
          </a:endParaRPr>
        </a:p>
        <a:p>
          <a:pPr lvl="0"/>
          <a:r>
            <a:rPr lang="it-IT" sz="1500" baseline="0">
              <a:effectLst/>
              <a:latin typeface="+mn-lt"/>
              <a:ea typeface="+mn-ea"/>
              <a:cs typeface="+mn-cs"/>
            </a:rPr>
            <a:t>		 (Servizio Salute Regione Marche)</a:t>
          </a:r>
        </a:p>
        <a:p>
          <a:pPr lvl="0"/>
          <a:r>
            <a:rPr lang="it-IT" sz="1500" baseline="0">
              <a:effectLst/>
              <a:latin typeface="+mn-lt"/>
              <a:ea typeface="+mn-ea"/>
              <a:cs typeface="+mn-cs"/>
            </a:rPr>
            <a:t>		              Dott. </a:t>
          </a:r>
          <a:r>
            <a:rPr lang="it-IT" sz="1500" b="1" baseline="0">
              <a:effectLst/>
              <a:latin typeface="+mn-lt"/>
              <a:ea typeface="+mn-ea"/>
              <a:cs typeface="+mn-cs"/>
            </a:rPr>
            <a:t>Lucia di Furia</a:t>
          </a:r>
          <a:endParaRPr lang="it-IT" sz="1500" b="1">
            <a:effectLst/>
          </a:endParaRPr>
        </a:p>
        <a:p>
          <a:endParaRPr lang="it-IT" sz="1300">
            <a:effectLst/>
            <a:latin typeface="+mn-lt"/>
            <a:ea typeface="+mn-ea"/>
            <a:cs typeface="+mn-cs"/>
          </a:endParaRPr>
        </a:p>
        <a:p>
          <a:r>
            <a:rPr lang="it-IT" sz="1300">
              <a:effectLst/>
              <a:latin typeface="+mn-lt"/>
              <a:ea typeface="+mn-ea"/>
              <a:cs typeface="+mn-cs"/>
            </a:rPr>
            <a:t> </a:t>
          </a:r>
        </a:p>
        <a:p>
          <a:endParaRPr lang="it-IT" sz="1300">
            <a:effectLst/>
            <a:latin typeface="+mn-lt"/>
            <a:ea typeface="+mn-ea"/>
            <a:cs typeface="+mn-cs"/>
          </a:endParaRPr>
        </a:p>
        <a:p>
          <a:pPr algn="l" rtl="0">
            <a:defRPr sz="1000"/>
          </a:pPr>
          <a:endParaRPr lang="it-IT" sz="1300" b="0" i="1" u="none" strike="noStrike" baseline="0">
            <a:solidFill>
              <a:srgbClr val="000000"/>
            </a:solidFill>
            <a:latin typeface="Calibri"/>
            <a:cs typeface="Calibri"/>
          </a:endParaRPr>
        </a:p>
      </xdr:txBody>
    </xdr:sp>
    <xdr:clientData/>
  </xdr:twoCellAnchor>
  <xdr:twoCellAnchor>
    <xdr:from>
      <xdr:col>0</xdr:col>
      <xdr:colOff>231319</xdr:colOff>
      <xdr:row>1</xdr:row>
      <xdr:rowOff>1</xdr:rowOff>
    </xdr:from>
    <xdr:to>
      <xdr:col>8</xdr:col>
      <xdr:colOff>394607</xdr:colOff>
      <xdr:row>5</xdr:row>
      <xdr:rowOff>95250</xdr:rowOff>
    </xdr:to>
    <xdr:sp macro="" textlink="">
      <xdr:nvSpPr>
        <xdr:cNvPr id="4" name="CasellaDiTesto 3">
          <a:extLst>
            <a:ext uri="{FF2B5EF4-FFF2-40B4-BE49-F238E27FC236}">
              <a16:creationId xmlns:a16="http://schemas.microsoft.com/office/drawing/2014/main" id="{34EF0D2F-0075-4386-963F-54E7936A3701}"/>
            </a:ext>
          </a:extLst>
        </xdr:cNvPr>
        <xdr:cNvSpPr txBox="1"/>
      </xdr:nvSpPr>
      <xdr:spPr>
        <a:xfrm>
          <a:off x="231319" y="209551"/>
          <a:ext cx="5040088" cy="942974"/>
        </a:xfrm>
        <a:prstGeom prst="rect">
          <a:avLst/>
        </a:prstGeom>
        <a:solidFill>
          <a:schemeClr val="bg1"/>
        </a:solidFill>
        <a:ln w="28575" cmpd="sng">
          <a:solidFill>
            <a:srgbClr val="6A8ED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2400" b="1"/>
            <a:t>Report Comparazione Incidenza anni 1996-2000 vs 2010-2015</a:t>
          </a:r>
        </a:p>
      </xdr:txBody>
    </xdr:sp>
    <xdr:clientData/>
  </xdr:twoCellAnchor>
  <xdr:twoCellAnchor>
    <xdr:from>
      <xdr:col>18</xdr:col>
      <xdr:colOff>54428</xdr:colOff>
      <xdr:row>0</xdr:row>
      <xdr:rowOff>190500</xdr:rowOff>
    </xdr:from>
    <xdr:to>
      <xdr:col>25</xdr:col>
      <xdr:colOff>204107</xdr:colOff>
      <xdr:row>3</xdr:row>
      <xdr:rowOff>68036</xdr:rowOff>
    </xdr:to>
    <xdr:sp macro="" textlink="">
      <xdr:nvSpPr>
        <xdr:cNvPr id="5" name="CasellaDiTesto 4">
          <a:extLst>
            <a:ext uri="{FF2B5EF4-FFF2-40B4-BE49-F238E27FC236}">
              <a16:creationId xmlns:a16="http://schemas.microsoft.com/office/drawing/2014/main" id="{685D28A9-8A32-420C-A210-E35408916CD4}"/>
            </a:ext>
          </a:extLst>
        </xdr:cNvPr>
        <xdr:cNvSpPr txBox="1"/>
      </xdr:nvSpPr>
      <xdr:spPr>
        <a:xfrm>
          <a:off x="11027228" y="190500"/>
          <a:ext cx="3807279" cy="496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2200" b="1"/>
            <a:t>INDICE</a:t>
          </a:r>
          <a:r>
            <a:rPr lang="it-IT" sz="2200" b="1" baseline="0"/>
            <a:t> - SCHEDE ANALITICHE</a:t>
          </a:r>
          <a:endParaRPr lang="it-IT" sz="2200" b="1"/>
        </a:p>
      </xdr:txBody>
    </xdr:sp>
    <xdr:clientData/>
  </xdr:twoCellAnchor>
  <xdr:twoCellAnchor>
    <xdr:from>
      <xdr:col>0</xdr:col>
      <xdr:colOff>220433</xdr:colOff>
      <xdr:row>41</xdr:row>
      <xdr:rowOff>29938</xdr:rowOff>
    </xdr:from>
    <xdr:to>
      <xdr:col>8</xdr:col>
      <xdr:colOff>383721</xdr:colOff>
      <xdr:row>45</xdr:row>
      <xdr:rowOff>16330</xdr:rowOff>
    </xdr:to>
    <xdr:sp macro="" textlink="">
      <xdr:nvSpPr>
        <xdr:cNvPr id="6" name="CasellaDiTesto 5">
          <a:extLst>
            <a:ext uri="{FF2B5EF4-FFF2-40B4-BE49-F238E27FC236}">
              <a16:creationId xmlns:a16="http://schemas.microsoft.com/office/drawing/2014/main" id="{F707510F-F454-48A1-BDD6-A4384C990AB4}"/>
            </a:ext>
          </a:extLst>
        </xdr:cNvPr>
        <xdr:cNvSpPr txBox="1"/>
      </xdr:nvSpPr>
      <xdr:spPr>
        <a:xfrm>
          <a:off x="220433" y="8288113"/>
          <a:ext cx="5040088" cy="938892"/>
        </a:xfrm>
        <a:prstGeom prst="rect">
          <a:avLst/>
        </a:prstGeom>
        <a:solidFill>
          <a:schemeClr val="bg1"/>
        </a:solidFill>
        <a:ln w="28575" cmpd="sng">
          <a:solidFill>
            <a:srgbClr val="6A8ED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it-IT" sz="2400" b="1"/>
        </a:p>
      </xdr:txBody>
    </xdr:sp>
    <xdr:clientData/>
  </xdr:twoCellAnchor>
  <xdr:twoCellAnchor>
    <xdr:from>
      <xdr:col>0</xdr:col>
      <xdr:colOff>425472</xdr:colOff>
      <xdr:row>41</xdr:row>
      <xdr:rowOff>36732</xdr:rowOff>
    </xdr:from>
    <xdr:to>
      <xdr:col>9</xdr:col>
      <xdr:colOff>60400</xdr:colOff>
      <xdr:row>45</xdr:row>
      <xdr:rowOff>79418</xdr:rowOff>
    </xdr:to>
    <xdr:grpSp>
      <xdr:nvGrpSpPr>
        <xdr:cNvPr id="7" name="Group 4">
          <a:extLst>
            <a:ext uri="{FF2B5EF4-FFF2-40B4-BE49-F238E27FC236}">
              <a16:creationId xmlns:a16="http://schemas.microsoft.com/office/drawing/2014/main" id="{3F7BF7B6-D0E0-438D-8487-BC9BDE811E51}"/>
            </a:ext>
          </a:extLst>
        </xdr:cNvPr>
        <xdr:cNvGrpSpPr>
          <a:grpSpLocks/>
        </xdr:cNvGrpSpPr>
      </xdr:nvGrpSpPr>
      <xdr:grpSpPr bwMode="auto">
        <a:xfrm>
          <a:off x="425472" y="8799732"/>
          <a:ext cx="5090155" cy="1012504"/>
          <a:chOff x="112542579" y="114418347"/>
          <a:chExt cx="3760454" cy="740250"/>
        </a:xfrm>
      </xdr:grpSpPr>
      <xdr:pic>
        <xdr:nvPicPr>
          <xdr:cNvPr id="8" name="Immagine 7">
            <a:extLst>
              <a:ext uri="{FF2B5EF4-FFF2-40B4-BE49-F238E27FC236}">
                <a16:creationId xmlns:a16="http://schemas.microsoft.com/office/drawing/2014/main" id="{71D61B57-E560-4F45-9946-6921A5C0D6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42579" y="114486835"/>
            <a:ext cx="1371619" cy="543645"/>
          </a:xfrm>
          <a:prstGeom prst="rect">
            <a:avLst/>
          </a:prstGeom>
          <a:noFill/>
          <a:ln>
            <a:noFill/>
          </a:ln>
          <a:effectLst/>
          <a:extLst>
            <a:ext uri="{909E8E84-426E-40DD-AFC4-6F175D3DCCD1}">
              <a14:hiddenFill xmlns:a14="http://schemas.microsoft.com/office/drawing/2010/main">
                <a:solidFill>
                  <a:srgbClr val="323232"/>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9" name="Immagine 8">
            <a:extLst>
              <a:ext uri="{FF2B5EF4-FFF2-40B4-BE49-F238E27FC236}">
                <a16:creationId xmlns:a16="http://schemas.microsoft.com/office/drawing/2014/main" id="{00288CC0-A48B-41E6-90AF-43B9ED79F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72757"/>
          <a:stretch>
            <a:fillRect/>
          </a:stretch>
        </xdr:blipFill>
        <xdr:spPr bwMode="auto">
          <a:xfrm>
            <a:off x="112987016" y="114418347"/>
            <a:ext cx="3316017" cy="740250"/>
          </a:xfrm>
          <a:prstGeom prst="rect">
            <a:avLst/>
          </a:prstGeom>
          <a:noFill/>
          <a:ln>
            <a:noFill/>
          </a:ln>
          <a:effectLst/>
          <a:extLst>
            <a:ext uri="{909E8E84-426E-40DD-AFC4-6F175D3DCCD1}">
              <a14:hiddenFill xmlns:a14="http://schemas.microsoft.com/office/drawing/2010/main">
                <a:solidFill>
                  <a:srgbClr val="323232"/>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wsDr>
</file>

<file path=xl/drawings/drawing30.xml><?xml version="1.0" encoding="utf-8"?>
<c:userShapes xmlns:c="http://schemas.openxmlformats.org/drawingml/2006/chart">
  <cdr:relSizeAnchor xmlns:cdr="http://schemas.openxmlformats.org/drawingml/2006/chartDrawing">
    <cdr:from>
      <cdr:x>0.00151</cdr:x>
      <cdr:y>0.01163</cdr:y>
    </cdr:from>
    <cdr:to>
      <cdr:x>0.08255</cdr:x>
      <cdr:y>0.14276</cdr:y>
    </cdr:to>
    <cdr:pic>
      <cdr:nvPicPr>
        <cdr:cNvPr id="2" name="Elemento grafico 13" descr="Femmina con riempimento a tinta unita">
          <a:extLst xmlns:a="http://schemas.openxmlformats.org/drawingml/2006/main">
            <a:ext uri="{FF2B5EF4-FFF2-40B4-BE49-F238E27FC236}">
              <a16:creationId xmlns:a16="http://schemas.microsoft.com/office/drawing/2014/main" id="{1BBB8C8E-938F-4D41-86A6-C13A4132D68C}"/>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976" y="28388"/>
          <a:ext cx="320040" cy="320049"/>
        </a:xfrm>
        <a:prstGeom xmlns:a="http://schemas.openxmlformats.org/drawingml/2006/main" prst="rect">
          <a:avLst/>
        </a:prstGeom>
      </cdr:spPr>
    </cdr:pic>
  </cdr:relSizeAnchor>
</c:userShapes>
</file>

<file path=xl/drawings/drawing31.xml><?xml version="1.0" encoding="utf-8"?>
<xdr:wsDr xmlns:xdr="http://schemas.openxmlformats.org/drawingml/2006/spreadsheetDrawing" xmlns:a="http://schemas.openxmlformats.org/drawingml/2006/main">
  <xdr:twoCellAnchor editAs="oneCell">
    <xdr:from>
      <xdr:col>8</xdr:col>
      <xdr:colOff>392713</xdr:colOff>
      <xdr:row>12</xdr:row>
      <xdr:rowOff>188024</xdr:rowOff>
    </xdr:from>
    <xdr:to>
      <xdr:col>16</xdr:col>
      <xdr:colOff>190230</xdr:colOff>
      <xdr:row>28</xdr:row>
      <xdr:rowOff>20024</xdr:rowOff>
    </xdr:to>
    <xdr:graphicFrame macro="">
      <xdr:nvGraphicFramePr>
        <xdr:cNvPr id="2" name="Gra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55593</xdr:colOff>
      <xdr:row>12</xdr:row>
      <xdr:rowOff>185625</xdr:rowOff>
    </xdr:from>
    <xdr:to>
      <xdr:col>26</xdr:col>
      <xdr:colOff>503052</xdr:colOff>
      <xdr:row>28</xdr:row>
      <xdr:rowOff>17625</xdr:rowOff>
    </xdr:to>
    <xdr:graphicFrame macro="">
      <xdr:nvGraphicFramePr>
        <xdr:cNvPr id="3" name="Gra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400282</xdr:colOff>
      <xdr:row>39</xdr:row>
      <xdr:rowOff>0</xdr:rowOff>
    </xdr:from>
    <xdr:to>
      <xdr:col>16</xdr:col>
      <xdr:colOff>197799</xdr:colOff>
      <xdr:row>54</xdr:row>
      <xdr:rowOff>22500</xdr:rowOff>
    </xdr:to>
    <xdr:graphicFrame macro="">
      <xdr:nvGraphicFramePr>
        <xdr:cNvPr id="4" name="Grafico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54428</xdr:colOff>
      <xdr:row>38</xdr:row>
      <xdr:rowOff>186789</xdr:rowOff>
    </xdr:from>
    <xdr:to>
      <xdr:col>26</xdr:col>
      <xdr:colOff>501887</xdr:colOff>
      <xdr:row>54</xdr:row>
      <xdr:rowOff>18789</xdr:rowOff>
    </xdr:to>
    <xdr:graphicFrame macro="">
      <xdr:nvGraphicFramePr>
        <xdr:cNvPr id="5" name="Grafico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140314</xdr:colOff>
      <xdr:row>56</xdr:row>
      <xdr:rowOff>184316</xdr:rowOff>
    </xdr:from>
    <xdr:to>
      <xdr:col>22</xdr:col>
      <xdr:colOff>454256</xdr:colOff>
      <xdr:row>72</xdr:row>
      <xdr:rowOff>16316</xdr:rowOff>
    </xdr:to>
    <xdr:graphicFrame macro="">
      <xdr:nvGraphicFramePr>
        <xdr:cNvPr id="7" name="Grafico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22</xdr:row>
      <xdr:rowOff>0</xdr:rowOff>
    </xdr:from>
    <xdr:to>
      <xdr:col>5</xdr:col>
      <xdr:colOff>347383</xdr:colOff>
      <xdr:row>36</xdr:row>
      <xdr:rowOff>76200</xdr:rowOff>
    </xdr:to>
    <xdr:graphicFrame macro="">
      <xdr:nvGraphicFramePr>
        <xdr:cNvPr id="10" name="Grafico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40</xdr:row>
      <xdr:rowOff>0</xdr:rowOff>
    </xdr:from>
    <xdr:to>
      <xdr:col>5</xdr:col>
      <xdr:colOff>347383</xdr:colOff>
      <xdr:row>54</xdr:row>
      <xdr:rowOff>76200</xdr:rowOff>
    </xdr:to>
    <xdr:graphicFrame macro="">
      <xdr:nvGraphicFramePr>
        <xdr:cNvPr id="11" name="Grafico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303933</xdr:colOff>
      <xdr:row>76</xdr:row>
      <xdr:rowOff>100444</xdr:rowOff>
    </xdr:from>
    <xdr:to>
      <xdr:col>14</xdr:col>
      <xdr:colOff>563602</xdr:colOff>
      <xdr:row>91</xdr:row>
      <xdr:rowOff>48489</xdr:rowOff>
    </xdr:to>
    <xdr:graphicFrame macro="">
      <xdr:nvGraphicFramePr>
        <xdr:cNvPr id="12" name="Grafico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24</xdr:col>
      <xdr:colOff>554995</xdr:colOff>
      <xdr:row>76</xdr:row>
      <xdr:rowOff>84808</xdr:rowOff>
    </xdr:from>
    <xdr:to>
      <xdr:col>32</xdr:col>
      <xdr:colOff>206773</xdr:colOff>
      <xdr:row>91</xdr:row>
      <xdr:rowOff>38966</xdr:rowOff>
    </xdr:to>
    <xdr:graphicFrame macro="">
      <xdr:nvGraphicFramePr>
        <xdr:cNvPr id="13" name="Grafico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15</xdr:col>
      <xdr:colOff>458748</xdr:colOff>
      <xdr:row>76</xdr:row>
      <xdr:rowOff>104723</xdr:rowOff>
    </xdr:from>
    <xdr:to>
      <xdr:col>23</xdr:col>
      <xdr:colOff>590550</xdr:colOff>
      <xdr:row>91</xdr:row>
      <xdr:rowOff>50865</xdr:rowOff>
    </xdr:to>
    <xdr:pic>
      <xdr:nvPicPr>
        <xdr:cNvPr id="6" name="Immagine 5">
          <a:extLst>
            <a:ext uri="{FF2B5EF4-FFF2-40B4-BE49-F238E27FC236}">
              <a16:creationId xmlns:a16="http://schemas.microsoft.com/office/drawing/2014/main" id="{00000000-0008-0000-0800-000006000000}"/>
            </a:ext>
          </a:extLst>
        </xdr:cNvPr>
        <xdr:cNvPicPr preferRelativeResize="0">
          <a:picLocks/>
        </xdr:cNvPicPr>
      </xdr:nvPicPr>
      <xdr:blipFill rotWithShape="1">
        <a:blip xmlns:r="http://schemas.openxmlformats.org/officeDocument/2006/relationships" r:embed="rId10"/>
        <a:srcRect l="62018" t="54800" r="12182" b="19707"/>
        <a:stretch/>
      </xdr:blipFill>
      <xdr:spPr>
        <a:xfrm>
          <a:off x="12009975" y="14755905"/>
          <a:ext cx="4980893" cy="2803642"/>
        </a:xfrm>
        <a:prstGeom prst="rect">
          <a:avLst/>
        </a:prstGeom>
        <a:ln>
          <a:solidFill>
            <a:schemeClr val="tx2"/>
          </a:solidFill>
        </a:ln>
      </xdr:spPr>
    </xdr:pic>
    <xdr:clientData/>
  </xdr:twoCellAnchor>
  <xdr:twoCellAnchor>
    <xdr:from>
      <xdr:col>27</xdr:col>
      <xdr:colOff>337922</xdr:colOff>
      <xdr:row>28</xdr:row>
      <xdr:rowOff>183221</xdr:rowOff>
    </xdr:from>
    <xdr:to>
      <xdr:col>33</xdr:col>
      <xdr:colOff>34636</xdr:colOff>
      <xdr:row>40</xdr:row>
      <xdr:rowOff>173183</xdr:rowOff>
    </xdr:to>
    <xdr:sp macro="" textlink="">
      <xdr:nvSpPr>
        <xdr:cNvPr id="8" name="CasellaDiTesto 7">
          <a:extLst>
            <a:ext uri="{FF2B5EF4-FFF2-40B4-BE49-F238E27FC236}">
              <a16:creationId xmlns:a16="http://schemas.microsoft.com/office/drawing/2014/main" id="{00000000-0008-0000-0800-000008000000}"/>
            </a:ext>
          </a:extLst>
        </xdr:cNvPr>
        <xdr:cNvSpPr txBox="1"/>
      </xdr:nvSpPr>
      <xdr:spPr>
        <a:xfrm>
          <a:off x="19162786" y="5586494"/>
          <a:ext cx="3541350" cy="2275962"/>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In Italia, come nel resto di Europa, il tumore del polmone rappresenta una delle neoplasie più diffuse, dopo quella al colon retto, mammella e prostata. E’ più frequente tra gli anziani, meno tra gli adulti con età inferiore a 40 anni.</a:t>
          </a:r>
        </a:p>
        <a:p>
          <a:pPr marL="0" marR="0" lvl="0" indent="0" defTabSz="914400" eaLnBrk="1" fontAlgn="auto" latinLnBrk="0" hangingPunct="1">
            <a:lnSpc>
              <a:spcPct val="100000"/>
            </a:lnSpc>
            <a:spcBef>
              <a:spcPts val="0"/>
            </a:spcBef>
            <a:spcAft>
              <a:spcPts val="0"/>
            </a:spcAft>
            <a:buClrTx/>
            <a:buSzTx/>
            <a:buFontTx/>
            <a:buNone/>
            <a:tabLst/>
            <a:defRPr/>
          </a:pPr>
          <a:r>
            <a:rPr lang="it-IT" sz="1200">
              <a:solidFill>
                <a:schemeClr val="dk1"/>
              </a:solidFill>
              <a:effectLst/>
              <a:latin typeface="+mn-lt"/>
              <a:ea typeface="+mn-ea"/>
              <a:cs typeface="+mn-cs"/>
            </a:rPr>
            <a:t>Come confermato dal dato nazionale l’incidenza negli anni per gli uomini mostra un trend in calo e, per l’AV3, si osserva una diminuzione del tasso standardizzato del 26,5% che in ordine di frequenza vede questo tumore in terza posizione rispetto alla seconda del primo periodo di osservazione.</a:t>
          </a:r>
          <a:endParaRPr lang="it-IT" sz="1200">
            <a:effectLst/>
          </a:endParaRPr>
        </a:p>
        <a:p>
          <a:endParaRPr lang="it-IT" sz="1200"/>
        </a:p>
      </xdr:txBody>
    </xdr:sp>
    <xdr:clientData/>
  </xdr:twoCellAnchor>
  <xdr:twoCellAnchor>
    <xdr:from>
      <xdr:col>23</xdr:col>
      <xdr:colOff>146695</xdr:colOff>
      <xdr:row>57</xdr:row>
      <xdr:rowOff>6113</xdr:rowOff>
    </xdr:from>
    <xdr:to>
      <xdr:col>30</xdr:col>
      <xdr:colOff>536863</xdr:colOff>
      <xdr:row>72</xdr:row>
      <xdr:rowOff>51954</xdr:rowOff>
    </xdr:to>
    <xdr:sp macro="" textlink="">
      <xdr:nvSpPr>
        <xdr:cNvPr id="9" name="CasellaDiTesto 8">
          <a:extLst>
            <a:ext uri="{FF2B5EF4-FFF2-40B4-BE49-F238E27FC236}">
              <a16:creationId xmlns:a16="http://schemas.microsoft.com/office/drawing/2014/main" id="{00000000-0008-0000-0800-000009000000}"/>
            </a:ext>
          </a:extLst>
        </xdr:cNvPr>
        <xdr:cNvSpPr txBox="1"/>
      </xdr:nvSpPr>
      <xdr:spPr>
        <a:xfrm>
          <a:off x="16547013" y="10933886"/>
          <a:ext cx="4615805" cy="2903341"/>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In controtendenza invece l’incidenza nelle donne che mostra un aumento significativo in tutto il territorio nazionale e, nella provincia di Macerata, un incremento del +9,6% che in ordine di frequenza pone questo tumore in quinta posizione in entrambi i periodi di osservazione</a:t>
          </a:r>
        </a:p>
        <a:p>
          <a:r>
            <a:rPr lang="it-IT" sz="1200">
              <a:solidFill>
                <a:schemeClr val="dk1"/>
              </a:solidFill>
              <a:effectLst/>
              <a:latin typeface="+mn-lt"/>
              <a:ea typeface="+mn-ea"/>
              <a:cs typeface="+mn-cs"/>
            </a:rPr>
            <a:t>In media ogni anno, nel periodo 1996-2000, si sono ammalati 155 maschi e 31 femmine, nel periodo 2011-2015, 137 maschi e 54 femmine con maggiore frequenza negli ultrasettantenni.</a:t>
          </a:r>
        </a:p>
        <a:p>
          <a:r>
            <a:rPr lang="it-IT" sz="1200">
              <a:solidFill>
                <a:schemeClr val="dk1"/>
              </a:solidFill>
              <a:effectLst/>
              <a:latin typeface="+mn-lt"/>
              <a:ea typeface="+mn-ea"/>
              <a:cs typeface="+mn-cs"/>
            </a:rPr>
            <a:t>Nei grafici 7.1 e 7.2 è rappresentato l’andamento del tasso standardizzato dei residenti nella provincia di Macerata che conferma il progressivo calo nel sesso maschile e una tendenza inversa nel sesso femminile con un picco nella classe 70-74.</a:t>
          </a:r>
        </a:p>
        <a:p>
          <a:r>
            <a:rPr lang="it-IT" sz="1200">
              <a:solidFill>
                <a:schemeClr val="dk1"/>
              </a:solidFill>
              <a:effectLst/>
              <a:latin typeface="+mn-lt"/>
              <a:ea typeface="+mn-ea"/>
              <a:cs typeface="+mn-cs"/>
            </a:rPr>
            <a:t> La diminuzione dell’incidenza negli uomini in contrapposizione al significativo aumento nelle donne sembra trovare una spiegazione nell’abitudine al fumo, che è calata nella popolazione maschile ed è invece aumentata in quella femminile.</a:t>
          </a:r>
        </a:p>
        <a:p>
          <a:endParaRPr lang="it-IT" sz="1200"/>
        </a:p>
      </xdr:txBody>
    </xdr:sp>
    <xdr:clientData/>
  </xdr:twoCellAnchor>
  <xdr:twoCellAnchor>
    <xdr:from>
      <xdr:col>1</xdr:col>
      <xdr:colOff>0</xdr:colOff>
      <xdr:row>56</xdr:row>
      <xdr:rowOff>0</xdr:rowOff>
    </xdr:from>
    <xdr:to>
      <xdr:col>5</xdr:col>
      <xdr:colOff>414618</xdr:colOff>
      <xdr:row>60</xdr:row>
      <xdr:rowOff>11206</xdr:rowOff>
    </xdr:to>
    <xdr:sp macro="" textlink="">
      <xdr:nvSpPr>
        <xdr:cNvPr id="14" name="CasellaDiTesto 13">
          <a:extLst>
            <a:ext uri="{FF2B5EF4-FFF2-40B4-BE49-F238E27FC236}">
              <a16:creationId xmlns:a16="http://schemas.microsoft.com/office/drawing/2014/main" id="{00000000-0008-0000-0800-00000E000000}"/>
            </a:ext>
          </a:extLst>
        </xdr:cNvPr>
        <xdr:cNvSpPr txBox="1"/>
      </xdr:nvSpPr>
      <xdr:spPr>
        <a:xfrm>
          <a:off x="605118" y="10724029"/>
          <a:ext cx="4639235" cy="773206"/>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del </a:t>
          </a:r>
          <a:r>
            <a:rPr lang="it-IT" sz="1200" b="1">
              <a:solidFill>
                <a:schemeClr val="dk1"/>
              </a:solidFill>
              <a:effectLst/>
              <a:latin typeface="+mn-lt"/>
              <a:ea typeface="+mn-ea"/>
              <a:cs typeface="+mn-cs"/>
            </a:rPr>
            <a:t>tumore del</a:t>
          </a:r>
          <a:r>
            <a:rPr lang="it-IT" sz="1200" b="1" baseline="0">
              <a:solidFill>
                <a:schemeClr val="dk1"/>
              </a:solidFill>
              <a:effectLst/>
              <a:latin typeface="+mn-lt"/>
              <a:ea typeface="+mn-ea"/>
              <a:cs typeface="+mn-cs"/>
            </a:rPr>
            <a:t> polmone</a:t>
          </a:r>
          <a:r>
            <a:rPr lang="it-IT" sz="1200">
              <a:solidFill>
                <a:schemeClr val="dk1"/>
              </a:solidFill>
              <a:effectLst/>
              <a:latin typeface="+mn-lt"/>
              <a:ea typeface="+mn-ea"/>
              <a:cs typeface="+mn-cs"/>
            </a:rPr>
            <a:t>  risulta  essere, in entrambi i sessi, inferiore rispetto al dato del Pool dei Registri del Centro Italia.</a:t>
          </a:r>
        </a:p>
        <a:p>
          <a:endParaRPr lang="it-IT" sz="1200"/>
        </a:p>
      </xdr:txBody>
    </xdr:sp>
    <xdr:clientData/>
  </xdr:twoCellAnchor>
</xdr:wsDr>
</file>

<file path=xl/drawings/drawing32.xml><?xml version="1.0" encoding="utf-8"?>
<c:userShapes xmlns:c="http://schemas.openxmlformats.org/drawingml/2006/chart">
  <cdr:relSizeAnchor xmlns:cdr="http://schemas.openxmlformats.org/drawingml/2006/chartDrawing">
    <cdr:from>
      <cdr:x>0.01111</cdr:x>
      <cdr:y>0.01852</cdr:y>
    </cdr:from>
    <cdr:to>
      <cdr:x>0.05373</cdr:x>
      <cdr:y>0.10586</cdr:y>
    </cdr:to>
    <cdr:pic>
      <cdr:nvPicPr>
        <cdr:cNvPr id="2" name="Picture 9">
          <a:extLst xmlns:a="http://schemas.openxmlformats.org/drawingml/2006/main">
            <a:ext uri="{FF2B5EF4-FFF2-40B4-BE49-F238E27FC236}">
              <a16:creationId xmlns:a16="http://schemas.microsoft.com/office/drawing/2014/main" id="{4E9D3A0B-6B09-4BBA-AB44-DD2FEA3B0CB4}"/>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800" y="50800"/>
          <a:ext cx="194871" cy="2395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3.xml><?xml version="1.0" encoding="utf-8"?>
<c:userShapes xmlns:c="http://schemas.openxmlformats.org/drawingml/2006/chart">
  <cdr:relSizeAnchor xmlns:cdr="http://schemas.openxmlformats.org/drawingml/2006/chartDrawing">
    <cdr:from>
      <cdr:x>0.00131</cdr:x>
      <cdr:y>0.01035</cdr:y>
    </cdr:from>
    <cdr:to>
      <cdr:x>0.07131</cdr:x>
      <cdr:y>0.12702</cdr:y>
    </cdr:to>
    <cdr:pic>
      <cdr:nvPicPr>
        <cdr:cNvPr id="2" name="Elemento grafico 13" descr="Femmina con riempimento a tinta unita">
          <a:extLst xmlns:a="http://schemas.openxmlformats.org/drawingml/2006/main">
            <a:ext uri="{FF2B5EF4-FFF2-40B4-BE49-F238E27FC236}">
              <a16:creationId xmlns:a16="http://schemas.microsoft.com/office/drawing/2014/main" id="{AEAF49E0-5AC0-4A8E-A3CC-8A615F2868C3}"/>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976" y="28388"/>
          <a:ext cx="320040" cy="320049"/>
        </a:xfrm>
        <a:prstGeom xmlns:a="http://schemas.openxmlformats.org/drawingml/2006/main" prst="rect">
          <a:avLst/>
        </a:prstGeom>
      </cdr:spPr>
    </cdr:pic>
  </cdr:relSizeAnchor>
</c:userShapes>
</file>

<file path=xl/drawings/drawing34.xml><?xml version="1.0" encoding="utf-8"?>
<c:userShapes xmlns:c="http://schemas.openxmlformats.org/drawingml/2006/chart">
  <cdr:relSizeAnchor xmlns:cdr="http://schemas.openxmlformats.org/drawingml/2006/chartDrawing">
    <cdr:from>
      <cdr:x>0.01085</cdr:x>
      <cdr:y>0.02081</cdr:y>
    </cdr:from>
    <cdr:to>
      <cdr:x>0.07127</cdr:x>
      <cdr:y>0.11897</cdr:y>
    </cdr:to>
    <cdr:pic>
      <cdr:nvPicPr>
        <cdr:cNvPr id="2" name="Picture 9">
          <a:extLst xmlns:a="http://schemas.openxmlformats.org/drawingml/2006/main">
            <a:ext uri="{FF2B5EF4-FFF2-40B4-BE49-F238E27FC236}">
              <a16:creationId xmlns:a16="http://schemas.microsoft.com/office/drawing/2014/main" id="{4E9D3A0B-6B09-4BBA-AB44-DD2FEA3B0CB4}"/>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9262" y="58383"/>
          <a:ext cx="274335" cy="27539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5.xml><?xml version="1.0" encoding="utf-8"?>
<c:userShapes xmlns:c="http://schemas.openxmlformats.org/drawingml/2006/chart">
  <cdr:relSizeAnchor xmlns:cdr="http://schemas.openxmlformats.org/drawingml/2006/chartDrawing">
    <cdr:from>
      <cdr:x>0.00128</cdr:x>
      <cdr:y>0.02081</cdr:y>
    </cdr:from>
    <cdr:to>
      <cdr:x>0.08997</cdr:x>
      <cdr:y>0.15194</cdr:y>
    </cdr:to>
    <cdr:pic>
      <cdr:nvPicPr>
        <cdr:cNvPr id="2" name="Elemento grafico 13" descr="Femmina con riempimento a tinta unita">
          <a:extLst xmlns:a="http://schemas.openxmlformats.org/drawingml/2006/main">
            <a:ext uri="{FF2B5EF4-FFF2-40B4-BE49-F238E27FC236}">
              <a16:creationId xmlns:a16="http://schemas.microsoft.com/office/drawing/2014/main" id="{2A3D5F52-68EF-416D-B6AC-F38304E3D373}"/>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815" y="58511"/>
          <a:ext cx="402896" cy="368692"/>
        </a:xfrm>
        <a:prstGeom xmlns:a="http://schemas.openxmlformats.org/drawingml/2006/main" prst="rect">
          <a:avLst/>
        </a:prstGeom>
      </cdr:spPr>
    </cdr:pic>
  </cdr:relSizeAnchor>
</c:userShapes>
</file>

<file path=xl/drawings/drawing36.xml><?xml version="1.0" encoding="utf-8"?>
<xdr:wsDr xmlns:xdr="http://schemas.openxmlformats.org/drawingml/2006/spreadsheetDrawing" xmlns:a="http://schemas.openxmlformats.org/drawingml/2006/main">
  <xdr:twoCellAnchor editAs="oneCell">
    <xdr:from>
      <xdr:col>8</xdr:col>
      <xdr:colOff>400208</xdr:colOff>
      <xdr:row>12</xdr:row>
      <xdr:rowOff>163285</xdr:rowOff>
    </xdr:from>
    <xdr:to>
      <xdr:col>16</xdr:col>
      <xdr:colOff>197726</xdr:colOff>
      <xdr:row>27</xdr:row>
      <xdr:rowOff>185785</xdr:rowOff>
    </xdr:to>
    <xdr:graphicFrame macro="">
      <xdr:nvGraphicFramePr>
        <xdr:cNvPr id="2" name="Gra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44903</xdr:colOff>
      <xdr:row>12</xdr:row>
      <xdr:rowOff>187779</xdr:rowOff>
    </xdr:from>
    <xdr:to>
      <xdr:col>26</xdr:col>
      <xdr:colOff>492362</xdr:colOff>
      <xdr:row>28</xdr:row>
      <xdr:rowOff>19779</xdr:rowOff>
    </xdr:to>
    <xdr:graphicFrame macro="">
      <xdr:nvGraphicFramePr>
        <xdr:cNvPr id="3" name="Grafico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409014</xdr:colOff>
      <xdr:row>38</xdr:row>
      <xdr:rowOff>190499</xdr:rowOff>
    </xdr:from>
    <xdr:to>
      <xdr:col>16</xdr:col>
      <xdr:colOff>206532</xdr:colOff>
      <xdr:row>54</xdr:row>
      <xdr:rowOff>22499</xdr:rowOff>
    </xdr:to>
    <xdr:graphicFrame macro="">
      <xdr:nvGraphicFramePr>
        <xdr:cNvPr id="4" name="Grafico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50348</xdr:colOff>
      <xdr:row>38</xdr:row>
      <xdr:rowOff>176893</xdr:rowOff>
    </xdr:from>
    <xdr:to>
      <xdr:col>26</xdr:col>
      <xdr:colOff>497807</xdr:colOff>
      <xdr:row>54</xdr:row>
      <xdr:rowOff>8893</xdr:rowOff>
    </xdr:to>
    <xdr:graphicFrame macro="">
      <xdr:nvGraphicFramePr>
        <xdr:cNvPr id="5" name="Grafico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47624</xdr:colOff>
      <xdr:row>57</xdr:row>
      <xdr:rowOff>4081</xdr:rowOff>
    </xdr:from>
    <xdr:to>
      <xdr:col>21</xdr:col>
      <xdr:colOff>361565</xdr:colOff>
      <xdr:row>72</xdr:row>
      <xdr:rowOff>26581</xdr:rowOff>
    </xdr:to>
    <xdr:graphicFrame macro="">
      <xdr:nvGraphicFramePr>
        <xdr:cNvPr id="6" name="Grafico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22</xdr:row>
      <xdr:rowOff>0</xdr:rowOff>
    </xdr:from>
    <xdr:to>
      <xdr:col>5</xdr:col>
      <xdr:colOff>470647</xdr:colOff>
      <xdr:row>36</xdr:row>
      <xdr:rowOff>76200</xdr:rowOff>
    </xdr:to>
    <xdr:graphicFrame macro="">
      <xdr:nvGraphicFramePr>
        <xdr:cNvPr id="9" name="Grafico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40</xdr:row>
      <xdr:rowOff>0</xdr:rowOff>
    </xdr:from>
    <xdr:to>
      <xdr:col>5</xdr:col>
      <xdr:colOff>470647</xdr:colOff>
      <xdr:row>54</xdr:row>
      <xdr:rowOff>76200</xdr:rowOff>
    </xdr:to>
    <xdr:graphicFrame macro="">
      <xdr:nvGraphicFramePr>
        <xdr:cNvPr id="10" name="Grafico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301539</xdr:colOff>
      <xdr:row>75</xdr:row>
      <xdr:rowOff>94740</xdr:rowOff>
    </xdr:from>
    <xdr:to>
      <xdr:col>14</xdr:col>
      <xdr:colOff>444868</xdr:colOff>
      <xdr:row>85</xdr:row>
      <xdr:rowOff>139563</xdr:rowOff>
    </xdr:to>
    <xdr:graphicFrame macro="">
      <xdr:nvGraphicFramePr>
        <xdr:cNvPr id="11" name="Gra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24</xdr:col>
      <xdr:colOff>235317</xdr:colOff>
      <xdr:row>75</xdr:row>
      <xdr:rowOff>100851</xdr:rowOff>
    </xdr:from>
    <xdr:to>
      <xdr:col>31</xdr:col>
      <xdr:colOff>206797</xdr:colOff>
      <xdr:row>85</xdr:row>
      <xdr:rowOff>156882</xdr:rowOff>
    </xdr:to>
    <xdr:graphicFrame macro="">
      <xdr:nvGraphicFramePr>
        <xdr:cNvPr id="12" name="Grafico 11">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15</xdr:col>
      <xdr:colOff>224119</xdr:colOff>
      <xdr:row>75</xdr:row>
      <xdr:rowOff>123268</xdr:rowOff>
    </xdr:from>
    <xdr:to>
      <xdr:col>23</xdr:col>
      <xdr:colOff>304378</xdr:colOff>
      <xdr:row>85</xdr:row>
      <xdr:rowOff>145676</xdr:rowOff>
    </xdr:to>
    <xdr:pic>
      <xdr:nvPicPr>
        <xdr:cNvPr id="14" name="Immagine 13">
          <a:extLst>
            <a:ext uri="{FF2B5EF4-FFF2-40B4-BE49-F238E27FC236}">
              <a16:creationId xmlns:a16="http://schemas.microsoft.com/office/drawing/2014/main" id="{00000000-0008-0000-0900-00000E000000}"/>
            </a:ext>
          </a:extLst>
        </xdr:cNvPr>
        <xdr:cNvPicPr>
          <a:picLocks noChangeAspect="1"/>
        </xdr:cNvPicPr>
      </xdr:nvPicPr>
      <xdr:blipFill rotWithShape="1">
        <a:blip xmlns:r="http://schemas.openxmlformats.org/officeDocument/2006/relationships" r:embed="rId10"/>
        <a:srcRect l="55338" t="53929" r="18372" b="20033"/>
        <a:stretch/>
      </xdr:blipFill>
      <xdr:spPr>
        <a:xfrm>
          <a:off x="11631707" y="14590062"/>
          <a:ext cx="4921200" cy="2711820"/>
        </a:xfrm>
        <a:prstGeom prst="rect">
          <a:avLst/>
        </a:prstGeom>
        <a:ln>
          <a:solidFill>
            <a:schemeClr val="tx1">
              <a:lumMod val="50000"/>
              <a:lumOff val="50000"/>
            </a:schemeClr>
          </a:solidFill>
        </a:ln>
      </xdr:spPr>
    </xdr:pic>
    <xdr:clientData/>
  </xdr:twoCellAnchor>
  <xdr:twoCellAnchor>
    <xdr:from>
      <xdr:col>22</xdr:col>
      <xdr:colOff>22411</xdr:colOff>
      <xdr:row>57</xdr:row>
      <xdr:rowOff>0</xdr:rowOff>
    </xdr:from>
    <xdr:to>
      <xdr:col>28</xdr:col>
      <xdr:colOff>432955</xdr:colOff>
      <xdr:row>72</xdr:row>
      <xdr:rowOff>152400</xdr:rowOff>
    </xdr:to>
    <xdr:sp macro="" textlink="">
      <xdr:nvSpPr>
        <xdr:cNvPr id="7" name="CasellaDiTesto 6">
          <a:extLst>
            <a:ext uri="{FF2B5EF4-FFF2-40B4-BE49-F238E27FC236}">
              <a16:creationId xmlns:a16="http://schemas.microsoft.com/office/drawing/2014/main" id="{00000000-0008-0000-0900-000007000000}"/>
            </a:ext>
          </a:extLst>
        </xdr:cNvPr>
        <xdr:cNvSpPr txBox="1"/>
      </xdr:nvSpPr>
      <xdr:spPr>
        <a:xfrm>
          <a:off x="15745011" y="10947400"/>
          <a:ext cx="4157044" cy="3009900"/>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Si tratta di uno dei principali tumori che insorgono in giovane età e costituisce in Italia attualmente il terzo tumore più frequente in entrambi i sessi al di sotto dei 50 anni. Piuttosto raro nei bambini colpisce soprattutto attorno ai 45-50 anni, anche se l’età media alla diagnosi si è abbassata negli ultimi decenni.</a:t>
          </a:r>
        </a:p>
        <a:p>
          <a:r>
            <a:rPr lang="it-IT" sz="1200">
              <a:solidFill>
                <a:schemeClr val="dk1"/>
              </a:solidFill>
              <a:effectLst/>
              <a:latin typeface="+mn-lt"/>
              <a:ea typeface="+mn-ea"/>
              <a:cs typeface="+mn-cs"/>
            </a:rPr>
            <a:t>Nel periodo 2011-2015 si è rilevato un sostanziale incremento rispetto al periodo 1996-2000, passando da 107 a 158 casi nei maschi, con un aumento del tasso standardizzato del 4,5% e un’età media alla diagnosi di 59 anni; nelle femmine si è passati da 131 a 159 casi con un incremento del tasso pari all’ 1,0% e un’età media alla diagnosi di 58 anni. </a:t>
          </a:r>
        </a:p>
        <a:p>
          <a:r>
            <a:rPr lang="it-IT" sz="1200">
              <a:solidFill>
                <a:schemeClr val="dk1"/>
              </a:solidFill>
              <a:effectLst/>
              <a:latin typeface="+mn-lt"/>
              <a:ea typeface="+mn-ea"/>
              <a:cs typeface="+mn-cs"/>
            </a:rPr>
            <a:t>La provincia di Macerata, nonostante l’incremento rilevato nell’ultimo periodo, presenta un dato inferiore rispetto quello del Pool dei registri del Centro Italia e del Nord.</a:t>
          </a:r>
        </a:p>
        <a:p>
          <a:endParaRPr lang="it-IT" sz="1200"/>
        </a:p>
      </xdr:txBody>
    </xdr:sp>
    <xdr:clientData/>
  </xdr:twoCellAnchor>
  <xdr:twoCellAnchor>
    <xdr:from>
      <xdr:col>0</xdr:col>
      <xdr:colOff>582706</xdr:colOff>
      <xdr:row>55</xdr:row>
      <xdr:rowOff>89647</xdr:rowOff>
    </xdr:from>
    <xdr:to>
      <xdr:col>5</xdr:col>
      <xdr:colOff>493058</xdr:colOff>
      <xdr:row>59</xdr:row>
      <xdr:rowOff>100853</xdr:rowOff>
    </xdr:to>
    <xdr:sp macro="" textlink="">
      <xdr:nvSpPr>
        <xdr:cNvPr id="13" name="CasellaDiTesto 12">
          <a:extLst>
            <a:ext uri="{FF2B5EF4-FFF2-40B4-BE49-F238E27FC236}">
              <a16:creationId xmlns:a16="http://schemas.microsoft.com/office/drawing/2014/main" id="{00000000-0008-0000-0900-00000D000000}"/>
            </a:ext>
          </a:extLst>
        </xdr:cNvPr>
        <xdr:cNvSpPr txBox="1"/>
      </xdr:nvSpPr>
      <xdr:spPr>
        <a:xfrm>
          <a:off x="582706" y="10645588"/>
          <a:ext cx="4616823" cy="773206"/>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del </a:t>
          </a:r>
          <a:r>
            <a:rPr lang="it-IT" sz="1200" b="1">
              <a:solidFill>
                <a:schemeClr val="dk1"/>
              </a:solidFill>
              <a:effectLst/>
              <a:latin typeface="+mn-lt"/>
              <a:ea typeface="+mn-ea"/>
              <a:cs typeface="+mn-cs"/>
            </a:rPr>
            <a:t>melanoma</a:t>
          </a:r>
          <a:r>
            <a:rPr lang="it-IT" sz="1200">
              <a:solidFill>
                <a:schemeClr val="dk1"/>
              </a:solidFill>
              <a:effectLst/>
              <a:latin typeface="+mn-lt"/>
              <a:ea typeface="+mn-ea"/>
              <a:cs typeface="+mn-cs"/>
            </a:rPr>
            <a:t>  risulta  essere, in entrambi i sessi, inferiore rispetto al dato del Pool dei Registri del Centro Italia.</a:t>
          </a:r>
        </a:p>
        <a:p>
          <a:endParaRPr lang="it-IT" sz="1200"/>
        </a:p>
      </xdr:txBody>
    </xdr:sp>
    <xdr:clientData/>
  </xdr:twoCellAnchor>
</xdr:wsDr>
</file>

<file path=xl/drawings/drawing37.xml><?xml version="1.0" encoding="utf-8"?>
<c:userShapes xmlns:c="http://schemas.openxmlformats.org/drawingml/2006/chart">
  <cdr:relSizeAnchor xmlns:cdr="http://schemas.openxmlformats.org/drawingml/2006/chartDrawing">
    <cdr:from>
      <cdr:x>0.01111</cdr:x>
      <cdr:y>0.01852</cdr:y>
    </cdr:from>
    <cdr:to>
      <cdr:x>0.05373</cdr:x>
      <cdr:y>0.10586</cdr:y>
    </cdr:to>
    <cdr:pic>
      <cdr:nvPicPr>
        <cdr:cNvPr id="2" name="Picture 9">
          <a:extLst xmlns:a="http://schemas.openxmlformats.org/drawingml/2006/main">
            <a:ext uri="{FF2B5EF4-FFF2-40B4-BE49-F238E27FC236}">
              <a16:creationId xmlns:a16="http://schemas.microsoft.com/office/drawing/2014/main" id="{17C33825-0A13-4F56-9818-12DF52E44E0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800" y="50800"/>
          <a:ext cx="194859" cy="2395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8.xml><?xml version="1.0" encoding="utf-8"?>
<c:userShapes xmlns:c="http://schemas.openxmlformats.org/drawingml/2006/chart">
  <cdr:relSizeAnchor xmlns:cdr="http://schemas.openxmlformats.org/drawingml/2006/chartDrawing">
    <cdr:from>
      <cdr:x>0.01111</cdr:x>
      <cdr:y>0.01852</cdr:y>
    </cdr:from>
    <cdr:to>
      <cdr:x>0.07018</cdr:x>
      <cdr:y>0.13519</cdr:y>
    </cdr:to>
    <cdr:pic>
      <cdr:nvPicPr>
        <cdr:cNvPr id="2" name="Elemento grafico 13" descr="Femmina con riempimento a tinta unita">
          <a:extLst xmlns:a="http://schemas.openxmlformats.org/drawingml/2006/main">
            <a:ext uri="{FF2B5EF4-FFF2-40B4-BE49-F238E27FC236}">
              <a16:creationId xmlns:a16="http://schemas.microsoft.com/office/drawing/2014/main" id="{4092CF51-C007-465B-86B4-C314D1953094}"/>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0800" y="50800"/>
          <a:ext cx="270046" cy="320062"/>
        </a:xfrm>
        <a:prstGeom xmlns:a="http://schemas.openxmlformats.org/drawingml/2006/main" prst="rect">
          <a:avLst/>
        </a:prstGeom>
      </cdr:spPr>
    </cdr:pic>
  </cdr:relSizeAnchor>
</c:userShapes>
</file>

<file path=xl/drawings/drawing39.xml><?xml version="1.0" encoding="utf-8"?>
<c:userShapes xmlns:c="http://schemas.openxmlformats.org/drawingml/2006/chart">
  <cdr:relSizeAnchor xmlns:cdr="http://schemas.openxmlformats.org/drawingml/2006/chartDrawing">
    <cdr:from>
      <cdr:x>0.01286</cdr:x>
      <cdr:y>0.02081</cdr:y>
    </cdr:from>
    <cdr:to>
      <cdr:x>0.0622</cdr:x>
      <cdr:y>0.11897</cdr:y>
    </cdr:to>
    <cdr:pic>
      <cdr:nvPicPr>
        <cdr:cNvPr id="3" name="Picture 9">
          <a:extLst xmlns:a="http://schemas.openxmlformats.org/drawingml/2006/main">
            <a:ext uri="{FF2B5EF4-FFF2-40B4-BE49-F238E27FC236}">
              <a16:creationId xmlns:a16="http://schemas.microsoft.com/office/drawing/2014/main" id="{60751467-E007-4961-999C-21334EF3D083}"/>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800" y="50800"/>
          <a:ext cx="194859" cy="2395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xml><?xml version="1.0" encoding="utf-8"?>
<xdr:wsDr xmlns:xdr="http://schemas.openxmlformats.org/drawingml/2006/spreadsheetDrawing" xmlns:a="http://schemas.openxmlformats.org/drawingml/2006/main">
  <xdr:twoCellAnchor>
    <xdr:from>
      <xdr:col>11</xdr:col>
      <xdr:colOff>10885</xdr:colOff>
      <xdr:row>12</xdr:row>
      <xdr:rowOff>175211</xdr:rowOff>
    </xdr:from>
    <xdr:to>
      <xdr:col>21</xdr:col>
      <xdr:colOff>353786</xdr:colOff>
      <xdr:row>28</xdr:row>
      <xdr:rowOff>7211</xdr:rowOff>
    </xdr:to>
    <xdr:graphicFrame macro="">
      <xdr:nvGraphicFramePr>
        <xdr:cNvPr id="2" name="Grafico 1">
          <a:extLst>
            <a:ext uri="{FF2B5EF4-FFF2-40B4-BE49-F238E27FC236}">
              <a16:creationId xmlns:a16="http://schemas.microsoft.com/office/drawing/2014/main" id="{00000000-0008-0000-02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51629</xdr:colOff>
      <xdr:row>13</xdr:row>
      <xdr:rowOff>8162</xdr:rowOff>
    </xdr:from>
    <xdr:to>
      <xdr:col>32</xdr:col>
      <xdr:colOff>571501</xdr:colOff>
      <xdr:row>28</xdr:row>
      <xdr:rowOff>30662</xdr:rowOff>
    </xdr:to>
    <xdr:graphicFrame macro="">
      <xdr:nvGraphicFramePr>
        <xdr:cNvPr id="3" name="Grafico 2">
          <a:extLst>
            <a:ext uri="{FF2B5EF4-FFF2-40B4-BE49-F238E27FC236}">
              <a16:creationId xmlns:a16="http://schemas.microsoft.com/office/drawing/2014/main" id="{00000000-0008-0000-02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28576</xdr:colOff>
      <xdr:row>40</xdr:row>
      <xdr:rowOff>3361</xdr:rowOff>
    </xdr:from>
    <xdr:to>
      <xdr:col>21</xdr:col>
      <xdr:colOff>352770</xdr:colOff>
      <xdr:row>55</xdr:row>
      <xdr:rowOff>25861</xdr:rowOff>
    </xdr:to>
    <xdr:graphicFrame macro="">
      <xdr:nvGraphicFramePr>
        <xdr:cNvPr id="4" name="Grafico 3">
          <a:extLst>
            <a:ext uri="{FF2B5EF4-FFF2-40B4-BE49-F238E27FC236}">
              <a16:creationId xmlns:a16="http://schemas.microsoft.com/office/drawing/2014/main" id="{00000000-0008-0000-02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35022</xdr:colOff>
      <xdr:row>40</xdr:row>
      <xdr:rowOff>23131</xdr:rowOff>
    </xdr:from>
    <xdr:to>
      <xdr:col>31</xdr:col>
      <xdr:colOff>557893</xdr:colOff>
      <xdr:row>55</xdr:row>
      <xdr:rowOff>54429</xdr:rowOff>
    </xdr:to>
    <xdr:graphicFrame macro="">
      <xdr:nvGraphicFramePr>
        <xdr:cNvPr id="5" name="Grafico 4">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530678</xdr:colOff>
      <xdr:row>62</xdr:row>
      <xdr:rowOff>11205</xdr:rowOff>
    </xdr:from>
    <xdr:to>
      <xdr:col>34</xdr:col>
      <xdr:colOff>659866</xdr:colOff>
      <xdr:row>76</xdr:row>
      <xdr:rowOff>13606</xdr:rowOff>
    </xdr:to>
    <xdr:graphicFrame macro="">
      <xdr:nvGraphicFramePr>
        <xdr:cNvPr id="15" name="Grafico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311798</xdr:colOff>
      <xdr:row>60</xdr:row>
      <xdr:rowOff>1746</xdr:rowOff>
    </xdr:from>
    <xdr:to>
      <xdr:col>39</xdr:col>
      <xdr:colOff>639535</xdr:colOff>
      <xdr:row>78</xdr:row>
      <xdr:rowOff>1</xdr:rowOff>
    </xdr:to>
    <xdr:sp macro="" textlink="">
      <xdr:nvSpPr>
        <xdr:cNvPr id="6" name="CasellaDiTesto 5">
          <a:extLst>
            <a:ext uri="{FF2B5EF4-FFF2-40B4-BE49-F238E27FC236}">
              <a16:creationId xmlns:a16="http://schemas.microsoft.com/office/drawing/2014/main" id="{00000000-0008-0000-0200-000006000000}"/>
            </a:ext>
          </a:extLst>
        </xdr:cNvPr>
        <xdr:cNvSpPr txBox="1"/>
      </xdr:nvSpPr>
      <xdr:spPr>
        <a:xfrm>
          <a:off x="20246262" y="11839960"/>
          <a:ext cx="3334916" cy="3468077"/>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Dall'analisi del valore del tasso standardizzato</a:t>
          </a:r>
          <a:r>
            <a:rPr lang="it-IT" sz="1100">
              <a:solidFill>
                <a:schemeClr val="dk1"/>
              </a:solidFill>
              <a:effectLst/>
              <a:latin typeface="+mn-lt"/>
              <a:ea typeface="+mn-ea"/>
              <a:cs typeface="+mn-cs"/>
            </a:rPr>
            <a:t> </a:t>
          </a:r>
          <a:r>
            <a:rPr lang="it-IT" sz="1200">
              <a:solidFill>
                <a:schemeClr val="dk1"/>
              </a:solidFill>
              <a:effectLst/>
              <a:latin typeface="+mn-lt"/>
              <a:ea typeface="+mn-ea"/>
              <a:cs typeface="+mn-cs"/>
            </a:rPr>
            <a:t>per tutti i tumori emerge, nei due periodi esaminati, una tendenza alla diminuzione nel sesso maschile (-37,2) e un lieve aumento nel sesso femmine (+21,6).</a:t>
          </a:r>
        </a:p>
        <a:p>
          <a:r>
            <a:rPr lang="it-IT" sz="1200">
              <a:solidFill>
                <a:schemeClr val="dk1"/>
              </a:solidFill>
              <a:effectLst/>
              <a:latin typeface="+mn-lt"/>
              <a:ea typeface="+mn-ea"/>
              <a:cs typeface="+mn-cs"/>
            </a:rPr>
            <a:t>Nei maschi per le singole sedi, la frequenza mostra un aumento del colon-retto (da 13,7% a 15,2%)</a:t>
          </a:r>
          <a:r>
            <a:rPr lang="it-IT" sz="1200" baseline="0">
              <a:solidFill>
                <a:schemeClr val="dk1"/>
              </a:solidFill>
              <a:effectLst/>
              <a:latin typeface="+mn-lt"/>
              <a:ea typeface="+mn-ea"/>
              <a:cs typeface="+mn-cs"/>
            </a:rPr>
            <a:t> e</a:t>
          </a:r>
          <a:r>
            <a:rPr lang="it-IT" sz="1200">
              <a:solidFill>
                <a:schemeClr val="dk1"/>
              </a:solidFill>
              <a:effectLst/>
              <a:latin typeface="+mn-lt"/>
              <a:ea typeface="+mn-ea"/>
              <a:cs typeface="+mn-cs"/>
            </a:rPr>
            <a:t> della prostata (da 18,5% a 20,9%), una diminuzione del polmone (da 14,9% a 11,7%), della vescica (da 11,5% a 10,8%) e dello stomaco (da 9,4% a 6,2%). </a:t>
          </a:r>
        </a:p>
        <a:p>
          <a:r>
            <a:rPr lang="it-IT" sz="1200">
              <a:solidFill>
                <a:schemeClr val="dk1"/>
              </a:solidFill>
              <a:effectLst/>
              <a:latin typeface="+mn-lt"/>
              <a:ea typeface="+mn-ea"/>
              <a:cs typeface="+mn-cs"/>
            </a:rPr>
            <a:t>Nelle femmine si riscontra un lieve aumento per la mammella (da 25,4% a 26,7%), molto più rilevante per polmone (da 3,9% a 5,6%) e tiroide (da 2,3% a 6,2%), mentre diminuiscono leggermente i valori dell’utero (da 7,0% a 6,6%), colon-retto (da 15,4% a 14,8%) e in maniera più significativa quello dello stomaco (da 8,0 % a 5,2%).</a:t>
          </a:r>
        </a:p>
        <a:p>
          <a:endParaRPr lang="it-IT" sz="1200"/>
        </a:p>
      </xdr:txBody>
    </xdr:sp>
    <xdr:clientData/>
  </xdr:twoCellAnchor>
  <xdr:twoCellAnchor>
    <xdr:from>
      <xdr:col>34</xdr:col>
      <xdr:colOff>18403</xdr:colOff>
      <xdr:row>18</xdr:row>
      <xdr:rowOff>160084</xdr:rowOff>
    </xdr:from>
    <xdr:to>
      <xdr:col>39</xdr:col>
      <xdr:colOff>40822</xdr:colOff>
      <xdr:row>35</xdr:row>
      <xdr:rowOff>54430</xdr:rowOff>
    </xdr:to>
    <xdr:sp macro="" textlink="">
      <xdr:nvSpPr>
        <xdr:cNvPr id="7" name="CasellaDiTesto 6">
          <a:extLst>
            <a:ext uri="{FF2B5EF4-FFF2-40B4-BE49-F238E27FC236}">
              <a16:creationId xmlns:a16="http://schemas.microsoft.com/office/drawing/2014/main" id="{00000000-0008-0000-0200-000007000000}"/>
            </a:ext>
          </a:extLst>
        </xdr:cNvPr>
        <xdr:cNvSpPr txBox="1"/>
      </xdr:nvSpPr>
      <xdr:spPr>
        <a:xfrm>
          <a:off x="19204474" y="3874834"/>
          <a:ext cx="3777991" cy="3132846"/>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Nel periodo 1996-2000 in provincia di Macerata, sono stati diagnosticati 9202 casi (5200 M e 4002 F) con un’età media alla diagnosi di 68,2 anni (69,2 M e 67,2 F).					</a:t>
          </a:r>
        </a:p>
        <a:p>
          <a:r>
            <a:rPr lang="it-IT" sz="1200">
              <a:solidFill>
                <a:schemeClr val="dk1"/>
              </a:solidFill>
              <a:effectLst/>
              <a:latin typeface="+mn-lt"/>
              <a:ea typeface="+mn-ea"/>
              <a:cs typeface="+mn-cs"/>
            </a:rPr>
            <a:t>Nel periodo 2011-2015 i casi diagnosticati sono 10666 (5847 M e 4819 F) con un’età media alla diagnosi di 68,5 anni (69,5 M e 67,4 F).							</a:t>
          </a:r>
        </a:p>
        <a:p>
          <a:r>
            <a:rPr lang="it-IT" sz="1200">
              <a:solidFill>
                <a:schemeClr val="dk1"/>
              </a:solidFill>
              <a:effectLst/>
              <a:latin typeface="+mn-lt"/>
              <a:ea typeface="+mn-ea"/>
              <a:cs typeface="+mn-cs"/>
            </a:rPr>
            <a:t>Tra tutti i casi di tumore maligno, ne sono stati diagnosticati nel primo periodo 26 (0,28%) nella fascia di età 0-14 anni e 6214 (67.5%) in persone con oltre 65 anni di età; nel secondo periodo 36 (0,34%) nella fascia 0-14 e 7065 (66,2%) nella fascia oltre 65 anni di età.							</a:t>
          </a:r>
          <a:endParaRPr lang="it-IT" sz="1200"/>
        </a:p>
      </xdr:txBody>
    </xdr:sp>
    <xdr:clientData/>
  </xdr:twoCellAnchor>
  <xdr:twoCellAnchor>
    <xdr:from>
      <xdr:col>1</xdr:col>
      <xdr:colOff>33614</xdr:colOff>
      <xdr:row>54</xdr:row>
      <xdr:rowOff>61631</xdr:rowOff>
    </xdr:from>
    <xdr:to>
      <xdr:col>8</xdr:col>
      <xdr:colOff>358588</xdr:colOff>
      <xdr:row>57</xdr:row>
      <xdr:rowOff>84042</xdr:rowOff>
    </xdr:to>
    <xdr:sp macro="" textlink="">
      <xdr:nvSpPr>
        <xdr:cNvPr id="9" name="CasellaDiTesto 8">
          <a:extLst>
            <a:ext uri="{FF2B5EF4-FFF2-40B4-BE49-F238E27FC236}">
              <a16:creationId xmlns:a16="http://schemas.microsoft.com/office/drawing/2014/main" id="{00000000-0008-0000-0200-000009000000}"/>
            </a:ext>
          </a:extLst>
        </xdr:cNvPr>
        <xdr:cNvSpPr txBox="1"/>
      </xdr:nvSpPr>
      <xdr:spPr>
        <a:xfrm>
          <a:off x="643214" y="10643906"/>
          <a:ext cx="4125449" cy="689161"/>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effectLst/>
              <a:latin typeface="+mn-lt"/>
              <a:ea typeface="+mn-ea"/>
              <a:cs typeface="+mn-cs"/>
            </a:rPr>
            <a:t> Per gli anni 2011-2015 il valore del TSD di incidenza Tutti i tumori (escluso cute e SNC non maligno),  in entrambi i sessi, risulta essere in linea , con il dato del Pool dei Registri del Centro Italia.</a:t>
          </a:r>
          <a:endParaRPr lang="it-IT" sz="1100"/>
        </a:p>
      </xdr:txBody>
    </xdr:sp>
    <xdr:clientData/>
  </xdr:twoCellAnchor>
  <xdr:twoCellAnchor editAs="oneCell">
    <xdr:from>
      <xdr:col>19</xdr:col>
      <xdr:colOff>427790</xdr:colOff>
      <xdr:row>62</xdr:row>
      <xdr:rowOff>7567</xdr:rowOff>
    </xdr:from>
    <xdr:to>
      <xdr:col>28</xdr:col>
      <xdr:colOff>395683</xdr:colOff>
      <xdr:row>75</xdr:row>
      <xdr:rowOff>176893</xdr:rowOff>
    </xdr:to>
    <xdr:pic>
      <xdr:nvPicPr>
        <xdr:cNvPr id="16" name="Immagine 15">
          <a:extLst>
            <a:ext uri="{FF2B5EF4-FFF2-40B4-BE49-F238E27FC236}">
              <a16:creationId xmlns:a16="http://schemas.microsoft.com/office/drawing/2014/main" id="{00000000-0008-0000-0200-000010000000}"/>
            </a:ext>
          </a:extLst>
        </xdr:cNvPr>
        <xdr:cNvPicPr preferRelativeResize="0">
          <a:picLocks/>
        </xdr:cNvPicPr>
      </xdr:nvPicPr>
      <xdr:blipFill rotWithShape="1">
        <a:blip xmlns:r="http://schemas.openxmlformats.org/officeDocument/2006/relationships" r:embed="rId6"/>
        <a:srcRect l="62365" t="51437" r="8134" b="18424"/>
        <a:stretch/>
      </xdr:blipFill>
      <xdr:spPr>
        <a:xfrm>
          <a:off x="11068576" y="12267603"/>
          <a:ext cx="4403821" cy="2645826"/>
        </a:xfrm>
        <a:prstGeom prst="rect">
          <a:avLst/>
        </a:prstGeom>
        <a:ln>
          <a:solidFill>
            <a:schemeClr val="tx2"/>
          </a:solidFill>
        </a:ln>
      </xdr:spPr>
    </xdr:pic>
    <xdr:clientData/>
  </xdr:twoCellAnchor>
  <xdr:twoCellAnchor>
    <xdr:from>
      <xdr:col>1</xdr:col>
      <xdr:colOff>33618</xdr:colOff>
      <xdr:row>22</xdr:row>
      <xdr:rowOff>44824</xdr:rowOff>
    </xdr:from>
    <xdr:to>
      <xdr:col>8</xdr:col>
      <xdr:colOff>381000</xdr:colOff>
      <xdr:row>36</xdr:row>
      <xdr:rowOff>121024</xdr:rowOff>
    </xdr:to>
    <xdr:graphicFrame macro="">
      <xdr:nvGraphicFramePr>
        <xdr:cNvPr id="18" name="Grafico 17">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33616</xdr:colOff>
      <xdr:row>39</xdr:row>
      <xdr:rowOff>24013</xdr:rowOff>
    </xdr:from>
    <xdr:to>
      <xdr:col>8</xdr:col>
      <xdr:colOff>347381</xdr:colOff>
      <xdr:row>53</xdr:row>
      <xdr:rowOff>100213</xdr:rowOff>
    </xdr:to>
    <xdr:graphicFrame macro="">
      <xdr:nvGraphicFramePr>
        <xdr:cNvPr id="19" name="Grafico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136581</xdr:colOff>
      <xdr:row>62</xdr:row>
      <xdr:rowOff>6325</xdr:rowOff>
    </xdr:from>
    <xdr:to>
      <xdr:col>19</xdr:col>
      <xdr:colOff>244253</xdr:colOff>
      <xdr:row>75</xdr:row>
      <xdr:rowOff>163285</xdr:rowOff>
    </xdr:to>
    <xdr:graphicFrame macro="">
      <xdr:nvGraphicFramePr>
        <xdr:cNvPr id="20" name="Grafico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32</xdr:col>
      <xdr:colOff>554452</xdr:colOff>
      <xdr:row>40</xdr:row>
      <xdr:rowOff>27214</xdr:rowOff>
    </xdr:from>
    <xdr:to>
      <xdr:col>39</xdr:col>
      <xdr:colOff>517071</xdr:colOff>
      <xdr:row>55</xdr:row>
      <xdr:rowOff>54516</xdr:rowOff>
    </xdr:to>
    <xdr:graphicFrame macro="">
      <xdr:nvGraphicFramePr>
        <xdr:cNvPr id="21" name="Grafico 20">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2719</xdr:colOff>
      <xdr:row>79</xdr:row>
      <xdr:rowOff>7522</xdr:rowOff>
    </xdr:from>
    <xdr:to>
      <xdr:col>8</xdr:col>
      <xdr:colOff>517072</xdr:colOff>
      <xdr:row>84</xdr:row>
      <xdr:rowOff>136071</xdr:rowOff>
    </xdr:to>
    <xdr:sp macro="" textlink="">
      <xdr:nvSpPr>
        <xdr:cNvPr id="17" name="CasellaDiTesto 16">
          <a:extLst>
            <a:ext uri="{FF2B5EF4-FFF2-40B4-BE49-F238E27FC236}">
              <a16:creationId xmlns:a16="http://schemas.microsoft.com/office/drawing/2014/main" id="{00000000-0008-0000-0200-000011000000}"/>
            </a:ext>
          </a:extLst>
        </xdr:cNvPr>
        <xdr:cNvSpPr txBox="1"/>
      </xdr:nvSpPr>
      <xdr:spPr>
        <a:xfrm>
          <a:off x="615040" y="15465236"/>
          <a:ext cx="4324353" cy="1081049"/>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200">
              <a:solidFill>
                <a:schemeClr val="dk1"/>
              </a:solidFill>
              <a:effectLst/>
              <a:latin typeface="+mn-lt"/>
              <a:ea typeface="+mn-ea"/>
              <a:cs typeface="+mn-cs"/>
            </a:rPr>
            <a:t>In entrambi i periodi l’incidenza risulta più alta nel sesso maschile, nelle fasce di età più giovane (neoplasie ematologiche) e in quelle più anziane (tumore della prostata), mentre il valore si inverte, nelle fasce di età media, a favore del sesso femminile (tumore della mammella).</a:t>
          </a:r>
        </a:p>
        <a:p>
          <a:endParaRPr lang="it-IT" sz="1200"/>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0.01286</cdr:x>
      <cdr:y>0.02081</cdr:y>
    </cdr:from>
    <cdr:to>
      <cdr:x>0.08124</cdr:x>
      <cdr:y>0.15194</cdr:y>
    </cdr:to>
    <cdr:pic>
      <cdr:nvPicPr>
        <cdr:cNvPr id="2" name="Elemento grafico 13" descr="Femmina con riempimento a tinta unita">
          <a:extLst xmlns:a="http://schemas.openxmlformats.org/drawingml/2006/main">
            <a:ext uri="{FF2B5EF4-FFF2-40B4-BE49-F238E27FC236}">
              <a16:creationId xmlns:a16="http://schemas.microsoft.com/office/drawing/2014/main" id="{4092CF51-C007-465B-86B4-C314D1953094}"/>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0800" y="50800"/>
          <a:ext cx="270046" cy="320062"/>
        </a:xfrm>
        <a:prstGeom xmlns:a="http://schemas.openxmlformats.org/drawingml/2006/main" prst="rect">
          <a:avLst/>
        </a:prstGeom>
      </cdr:spPr>
    </cdr:pic>
  </cdr:relSizeAnchor>
</c:userShapes>
</file>

<file path=xl/drawings/drawing41.xml><?xml version="1.0" encoding="utf-8"?>
<xdr:wsDr xmlns:xdr="http://schemas.openxmlformats.org/drawingml/2006/spreadsheetDrawing" xmlns:a="http://schemas.openxmlformats.org/drawingml/2006/main">
  <xdr:twoCellAnchor editAs="oneCell">
    <xdr:from>
      <xdr:col>7</xdr:col>
      <xdr:colOff>409012</xdr:colOff>
      <xdr:row>9</xdr:row>
      <xdr:rowOff>188103</xdr:rowOff>
    </xdr:from>
    <xdr:to>
      <xdr:col>15</xdr:col>
      <xdr:colOff>206530</xdr:colOff>
      <xdr:row>25</xdr:row>
      <xdr:rowOff>20103</xdr:rowOff>
    </xdr:to>
    <xdr:graphicFrame macro="">
      <xdr:nvGraphicFramePr>
        <xdr:cNvPr id="2" name="Grafico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56028</xdr:colOff>
      <xdr:row>10</xdr:row>
      <xdr:rowOff>4</xdr:rowOff>
    </xdr:from>
    <xdr:to>
      <xdr:col>25</xdr:col>
      <xdr:colOff>544286</xdr:colOff>
      <xdr:row>25</xdr:row>
      <xdr:rowOff>22504</xdr:rowOff>
    </xdr:to>
    <xdr:graphicFrame macro="">
      <xdr:nvGraphicFramePr>
        <xdr:cNvPr id="3" name="Grafico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592868</xdr:colOff>
      <xdr:row>27</xdr:row>
      <xdr:rowOff>83003</xdr:rowOff>
    </xdr:from>
    <xdr:to>
      <xdr:col>15</xdr:col>
      <xdr:colOff>546835</xdr:colOff>
      <xdr:row>41</xdr:row>
      <xdr:rowOff>13606</xdr:rowOff>
    </xdr:to>
    <xdr:graphicFrame macro="">
      <xdr:nvGraphicFramePr>
        <xdr:cNvPr id="7" name="Grafico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16</xdr:col>
      <xdr:colOff>275731</xdr:colOff>
      <xdr:row>27</xdr:row>
      <xdr:rowOff>114543</xdr:rowOff>
    </xdr:from>
    <xdr:to>
      <xdr:col>22</xdr:col>
      <xdr:colOff>22933</xdr:colOff>
      <xdr:row>41</xdr:row>
      <xdr:rowOff>10887</xdr:rowOff>
    </xdr:to>
    <xdr:pic>
      <xdr:nvPicPr>
        <xdr:cNvPr id="4" name="Immagine 3">
          <a:extLst>
            <a:ext uri="{FF2B5EF4-FFF2-40B4-BE49-F238E27FC236}">
              <a16:creationId xmlns:a16="http://schemas.microsoft.com/office/drawing/2014/main" id="{00000000-0008-0000-0A00-000004000000}"/>
            </a:ext>
          </a:extLst>
        </xdr:cNvPr>
        <xdr:cNvPicPr preferRelativeResize="0">
          <a:picLocks/>
        </xdr:cNvPicPr>
      </xdr:nvPicPr>
      <xdr:blipFill rotWithShape="1">
        <a:blip xmlns:r="http://schemas.openxmlformats.org/officeDocument/2006/relationships" r:embed="rId4"/>
        <a:srcRect l="46022" t="52076" r="38535" b="20797"/>
        <a:stretch/>
      </xdr:blipFill>
      <xdr:spPr>
        <a:xfrm>
          <a:off x="12727504" y="5552452"/>
          <a:ext cx="3384020" cy="2563344"/>
        </a:xfrm>
        <a:prstGeom prst="rect">
          <a:avLst/>
        </a:prstGeom>
        <a:ln>
          <a:solidFill>
            <a:schemeClr val="tx1">
              <a:lumMod val="50000"/>
              <a:lumOff val="50000"/>
            </a:schemeClr>
          </a:solidFill>
        </a:ln>
      </xdr:spPr>
    </xdr:pic>
    <xdr:clientData/>
  </xdr:twoCellAnchor>
  <xdr:twoCellAnchor>
    <xdr:from>
      <xdr:col>1</xdr:col>
      <xdr:colOff>33617</xdr:colOff>
      <xdr:row>22</xdr:row>
      <xdr:rowOff>11207</xdr:rowOff>
    </xdr:from>
    <xdr:to>
      <xdr:col>4</xdr:col>
      <xdr:colOff>493059</xdr:colOff>
      <xdr:row>36</xdr:row>
      <xdr:rowOff>8966</xdr:rowOff>
    </xdr:to>
    <xdr:graphicFrame macro="">
      <xdr:nvGraphicFramePr>
        <xdr:cNvPr id="8" name="Grafico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296798</xdr:colOff>
      <xdr:row>27</xdr:row>
      <xdr:rowOff>108217</xdr:rowOff>
    </xdr:from>
    <xdr:to>
      <xdr:col>27</xdr:col>
      <xdr:colOff>571500</xdr:colOff>
      <xdr:row>41</xdr:row>
      <xdr:rowOff>13607</xdr:rowOff>
    </xdr:to>
    <xdr:sp macro="" textlink="">
      <xdr:nvSpPr>
        <xdr:cNvPr id="5" name="CasellaDiTesto 4">
          <a:extLst>
            <a:ext uri="{FF2B5EF4-FFF2-40B4-BE49-F238E27FC236}">
              <a16:creationId xmlns:a16="http://schemas.microsoft.com/office/drawing/2014/main" id="{00000000-0008-0000-0A00-000005000000}"/>
            </a:ext>
          </a:extLst>
        </xdr:cNvPr>
        <xdr:cNvSpPr txBox="1"/>
      </xdr:nvSpPr>
      <xdr:spPr>
        <a:xfrm>
          <a:off x="16385389" y="5546126"/>
          <a:ext cx="3305384" cy="2572390"/>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300">
              <a:solidFill>
                <a:schemeClr val="dk1"/>
              </a:solidFill>
              <a:effectLst/>
              <a:latin typeface="+mn-lt"/>
              <a:ea typeface="+mn-ea"/>
              <a:cs typeface="+mn-cs"/>
            </a:rPr>
            <a:t>L’età media alla diagnosi rimane stabile nel tempo a 63/64 anni. </a:t>
          </a:r>
        </a:p>
        <a:p>
          <a:r>
            <a:rPr lang="it-IT" sz="1300">
              <a:solidFill>
                <a:schemeClr val="dk1"/>
              </a:solidFill>
              <a:effectLst/>
              <a:latin typeface="+mn-lt"/>
              <a:ea typeface="+mn-ea"/>
              <a:cs typeface="+mn-cs"/>
            </a:rPr>
            <a:t>La curva di incidenza cresce esponenzialmente sino agli anni della menopausa (intorno a 50 anni), rallenta con un plateau dopo la menopausa (50-60), per poi riprendere a salire dopo i 60 anni, con un picco nella fascia di età 65-69: andamento legato sia alla storia endocrinologica della donna sia alla presenza e alla copertura dei programmi di screening mammografico (50-69).</a:t>
          </a:r>
        </a:p>
        <a:p>
          <a:endParaRPr lang="it-IT" sz="1300"/>
        </a:p>
      </xdr:txBody>
    </xdr:sp>
    <xdr:clientData/>
  </xdr:twoCellAnchor>
  <xdr:twoCellAnchor>
    <xdr:from>
      <xdr:col>27</xdr:col>
      <xdr:colOff>11528</xdr:colOff>
      <xdr:row>9</xdr:row>
      <xdr:rowOff>188261</xdr:rowOff>
    </xdr:from>
    <xdr:to>
      <xdr:col>32</xdr:col>
      <xdr:colOff>19050</xdr:colOff>
      <xdr:row>21</xdr:row>
      <xdr:rowOff>138792</xdr:rowOff>
    </xdr:to>
    <xdr:sp macro="" textlink="">
      <xdr:nvSpPr>
        <xdr:cNvPr id="6" name="CasellaDiTesto 5">
          <a:extLst>
            <a:ext uri="{FF2B5EF4-FFF2-40B4-BE49-F238E27FC236}">
              <a16:creationId xmlns:a16="http://schemas.microsoft.com/office/drawing/2014/main" id="{00000000-0008-0000-0A00-000006000000}"/>
            </a:ext>
          </a:extLst>
        </xdr:cNvPr>
        <xdr:cNvSpPr txBox="1"/>
      </xdr:nvSpPr>
      <xdr:spPr>
        <a:xfrm>
          <a:off x="19118678" y="1988486"/>
          <a:ext cx="3169822" cy="2236531"/>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Fra tutti i tumori maligni, il carcinoma della mammella, è il tumore più frequentemente diagnosticato nelle donne in Italia con un’incidenza significativamente più elevata al Nord e al Centro.</a:t>
          </a:r>
        </a:p>
        <a:p>
          <a:r>
            <a:rPr lang="it-IT" sz="1200">
              <a:solidFill>
                <a:schemeClr val="dk1"/>
              </a:solidFill>
              <a:effectLst/>
              <a:latin typeface="+mn-lt"/>
              <a:ea typeface="+mn-ea"/>
              <a:cs typeface="+mn-cs"/>
            </a:rPr>
            <a:t>Nel periodo di osservazione 1996-2000 il numero di nuovi casi è di 1017 (203/anno), nel periodo 2011-2015 è di 1288 (257/anno) con un incremento del tasso del +12.8%, collocandosi al primo posto fra le neoplasie diagnosticate nel sesso femminile. </a:t>
          </a:r>
        </a:p>
        <a:p>
          <a:endParaRPr lang="it-IT" sz="1200"/>
        </a:p>
      </xdr:txBody>
    </xdr:sp>
    <xdr:clientData/>
  </xdr:twoCellAnchor>
  <xdr:twoCellAnchor>
    <xdr:from>
      <xdr:col>1</xdr:col>
      <xdr:colOff>22412</xdr:colOff>
      <xdr:row>36</xdr:row>
      <xdr:rowOff>145677</xdr:rowOff>
    </xdr:from>
    <xdr:to>
      <xdr:col>4</xdr:col>
      <xdr:colOff>481853</xdr:colOff>
      <xdr:row>40</xdr:row>
      <xdr:rowOff>156883</xdr:rowOff>
    </xdr:to>
    <xdr:sp macro="" textlink="">
      <xdr:nvSpPr>
        <xdr:cNvPr id="9" name="CasellaDiTesto 8">
          <a:extLst>
            <a:ext uri="{FF2B5EF4-FFF2-40B4-BE49-F238E27FC236}">
              <a16:creationId xmlns:a16="http://schemas.microsoft.com/office/drawing/2014/main" id="{00000000-0008-0000-0A00-000009000000}"/>
            </a:ext>
          </a:extLst>
        </xdr:cNvPr>
        <xdr:cNvSpPr txBox="1"/>
      </xdr:nvSpPr>
      <xdr:spPr>
        <a:xfrm>
          <a:off x="627530" y="7160559"/>
          <a:ext cx="4179794" cy="773206"/>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del </a:t>
          </a:r>
          <a:r>
            <a:rPr lang="it-IT" sz="1200" b="1">
              <a:solidFill>
                <a:schemeClr val="dk1"/>
              </a:solidFill>
              <a:effectLst/>
              <a:latin typeface="+mn-lt"/>
              <a:ea typeface="+mn-ea"/>
              <a:cs typeface="+mn-cs"/>
            </a:rPr>
            <a:t>tumore della mammella</a:t>
          </a:r>
          <a:r>
            <a:rPr lang="it-IT" sz="1200">
              <a:solidFill>
                <a:schemeClr val="dk1"/>
              </a:solidFill>
              <a:effectLst/>
              <a:latin typeface="+mn-lt"/>
              <a:ea typeface="+mn-ea"/>
              <a:cs typeface="+mn-cs"/>
            </a:rPr>
            <a:t>  risulta  essere leggermente inferiore rispetto al dato del Pool dei Registri del Centro Italia.</a:t>
          </a:r>
        </a:p>
        <a:p>
          <a:endParaRPr lang="it-IT" sz="1200"/>
        </a:p>
      </xdr:txBody>
    </xdr:sp>
    <xdr:clientData/>
  </xdr:twoCellAnchor>
</xdr:wsDr>
</file>

<file path=xl/drawings/drawing42.xml><?xml version="1.0" encoding="utf-8"?>
<c:userShapes xmlns:c="http://schemas.openxmlformats.org/drawingml/2006/chart">
  <cdr:relSizeAnchor xmlns:cdr="http://schemas.openxmlformats.org/drawingml/2006/chartDrawing">
    <cdr:from>
      <cdr:x>0.00151</cdr:x>
      <cdr:y>0.00246</cdr:y>
    </cdr:from>
    <cdr:to>
      <cdr:x>0.06989</cdr:x>
      <cdr:y>0.13689</cdr:y>
    </cdr:to>
    <cdr:pic>
      <cdr:nvPicPr>
        <cdr:cNvPr id="2" name="Elemento grafico 13" descr="Femmina con riempimento a tinta unita">
          <a:extLst xmlns:a="http://schemas.openxmlformats.org/drawingml/2006/main">
            <a:ext uri="{FF2B5EF4-FFF2-40B4-BE49-F238E27FC236}">
              <a16:creationId xmlns:a16="http://schemas.microsoft.com/office/drawing/2014/main" id="{F450470D-4F52-4071-9139-67E113833D2A}"/>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976" y="5976"/>
          <a:ext cx="270046" cy="326599"/>
        </a:xfrm>
        <a:prstGeom xmlns:a="http://schemas.openxmlformats.org/drawingml/2006/main" prst="rect">
          <a:avLst/>
        </a:prstGeom>
      </cdr:spPr>
    </cdr:pic>
  </cdr:relSizeAnchor>
</c:userShapes>
</file>

<file path=xl/drawings/drawing43.xml><?xml version="1.0" encoding="utf-8"?>
<c:userShapes xmlns:c="http://schemas.openxmlformats.org/drawingml/2006/chart">
  <cdr:relSizeAnchor xmlns:cdr="http://schemas.openxmlformats.org/drawingml/2006/chartDrawing">
    <cdr:from>
      <cdr:x>0.00131</cdr:x>
      <cdr:y>0.00626</cdr:y>
    </cdr:from>
    <cdr:to>
      <cdr:x>0.0697</cdr:x>
      <cdr:y>0.12532</cdr:y>
    </cdr:to>
    <cdr:pic>
      <cdr:nvPicPr>
        <cdr:cNvPr id="2" name="Elemento grafico 13" descr="Femmina con riempimento a tinta unita">
          <a:extLst xmlns:a="http://schemas.openxmlformats.org/drawingml/2006/main">
            <a:ext uri="{FF2B5EF4-FFF2-40B4-BE49-F238E27FC236}">
              <a16:creationId xmlns:a16="http://schemas.microsoft.com/office/drawing/2014/main" id="{C87539C2-E6DD-4BFC-BEB5-E7960672C8EF}"/>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475" y="17172"/>
          <a:ext cx="285877" cy="326606"/>
        </a:xfrm>
        <a:prstGeom xmlns:a="http://schemas.openxmlformats.org/drawingml/2006/main" prst="rect">
          <a:avLst/>
        </a:prstGeom>
      </cdr:spPr>
    </cdr:pic>
  </cdr:relSizeAnchor>
</c:userShapes>
</file>

<file path=xl/drawings/drawing44.xml><?xml version="1.0" encoding="utf-8"?>
<xdr:wsDr xmlns:xdr="http://schemas.openxmlformats.org/drawingml/2006/spreadsheetDrawing" xmlns:a="http://schemas.openxmlformats.org/drawingml/2006/main">
  <xdr:twoCellAnchor editAs="oneCell">
    <xdr:from>
      <xdr:col>7</xdr:col>
      <xdr:colOff>485214</xdr:colOff>
      <xdr:row>9</xdr:row>
      <xdr:rowOff>4083</xdr:rowOff>
    </xdr:from>
    <xdr:to>
      <xdr:col>15</xdr:col>
      <xdr:colOff>103438</xdr:colOff>
      <xdr:row>24</xdr:row>
      <xdr:rowOff>26583</xdr:rowOff>
    </xdr:to>
    <xdr:graphicFrame macro="">
      <xdr:nvGraphicFramePr>
        <xdr:cNvPr id="2" name="Gra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68035</xdr:colOff>
      <xdr:row>9</xdr:row>
      <xdr:rowOff>13607</xdr:rowOff>
    </xdr:from>
    <xdr:to>
      <xdr:col>25</xdr:col>
      <xdr:colOff>489857</xdr:colOff>
      <xdr:row>24</xdr:row>
      <xdr:rowOff>36107</xdr:rowOff>
    </xdr:to>
    <xdr:graphicFrame macro="">
      <xdr:nvGraphicFramePr>
        <xdr:cNvPr id="3" name="Grafico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20</xdr:row>
      <xdr:rowOff>0</xdr:rowOff>
    </xdr:from>
    <xdr:to>
      <xdr:col>4</xdr:col>
      <xdr:colOff>750794</xdr:colOff>
      <xdr:row>34</xdr:row>
      <xdr:rowOff>53788</xdr:rowOff>
    </xdr:to>
    <xdr:graphicFrame macro="">
      <xdr:nvGraphicFramePr>
        <xdr:cNvPr id="5" name="Grafico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54430</xdr:colOff>
      <xdr:row>79</xdr:row>
      <xdr:rowOff>27214</xdr:rowOff>
    </xdr:from>
    <xdr:to>
      <xdr:col>4</xdr:col>
      <xdr:colOff>805224</xdr:colOff>
      <xdr:row>93</xdr:row>
      <xdr:rowOff>21771</xdr:rowOff>
    </xdr:to>
    <xdr:graphicFrame macro="">
      <xdr:nvGraphicFramePr>
        <xdr:cNvPr id="10" name="Grafico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33057</xdr:colOff>
      <xdr:row>26</xdr:row>
      <xdr:rowOff>177614</xdr:rowOff>
    </xdr:from>
    <xdr:to>
      <xdr:col>11</xdr:col>
      <xdr:colOff>95351</xdr:colOff>
      <xdr:row>40</xdr:row>
      <xdr:rowOff>30614</xdr:rowOff>
    </xdr:to>
    <xdr:graphicFrame macro="">
      <xdr:nvGraphicFramePr>
        <xdr:cNvPr id="15" name="Grafico 14">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48741</xdr:colOff>
      <xdr:row>26</xdr:row>
      <xdr:rowOff>180975</xdr:rowOff>
    </xdr:from>
    <xdr:to>
      <xdr:col>18</xdr:col>
      <xdr:colOff>339635</xdr:colOff>
      <xdr:row>40</xdr:row>
      <xdr:rowOff>33975</xdr:rowOff>
    </xdr:to>
    <xdr:graphicFrame macro="">
      <xdr:nvGraphicFramePr>
        <xdr:cNvPr id="16" name="Grafico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406976</xdr:colOff>
      <xdr:row>83</xdr:row>
      <xdr:rowOff>81643</xdr:rowOff>
    </xdr:from>
    <xdr:to>
      <xdr:col>21</xdr:col>
      <xdr:colOff>461405</xdr:colOff>
      <xdr:row>96</xdr:row>
      <xdr:rowOff>45943</xdr:rowOff>
    </xdr:to>
    <xdr:graphicFrame macro="">
      <xdr:nvGraphicFramePr>
        <xdr:cNvPr id="13" name="Grafico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300158</xdr:colOff>
      <xdr:row>26</xdr:row>
      <xdr:rowOff>24814</xdr:rowOff>
    </xdr:from>
    <xdr:to>
      <xdr:col>31</xdr:col>
      <xdr:colOff>44823</xdr:colOff>
      <xdr:row>40</xdr:row>
      <xdr:rowOff>56030</xdr:rowOff>
    </xdr:to>
    <xdr:sp macro="" textlink="">
      <xdr:nvSpPr>
        <xdr:cNvPr id="4" name="CasellaDiTesto 3">
          <a:extLst>
            <a:ext uri="{FF2B5EF4-FFF2-40B4-BE49-F238E27FC236}">
              <a16:creationId xmlns:a16="http://schemas.microsoft.com/office/drawing/2014/main" id="{00000000-0008-0000-0B00-000004000000}"/>
            </a:ext>
          </a:extLst>
        </xdr:cNvPr>
        <xdr:cNvSpPr txBox="1"/>
      </xdr:nvSpPr>
      <xdr:spPr>
        <a:xfrm>
          <a:off x="17489982" y="5056255"/>
          <a:ext cx="4764900" cy="2698216"/>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I tumori dell’utero comprendono, nel periodo 1996-00, 61 casi per il collo, 203 corpo e 16 NAS; nel 2011-2015, 68 casi collo, 242 corpo e 10 NAS.</a:t>
          </a:r>
        </a:p>
        <a:p>
          <a:r>
            <a:rPr lang="it-IT" sz="1200">
              <a:solidFill>
                <a:schemeClr val="dk1"/>
              </a:solidFill>
              <a:effectLst/>
              <a:latin typeface="+mn-lt"/>
              <a:ea typeface="+mn-ea"/>
              <a:cs typeface="+mn-cs"/>
            </a:rPr>
            <a:t>Il carcinoma endometriale è tra i più frequenti tumori femminili diagnosticati a livello nazionale e costituisce il quarto tumore maligno ad insorgenza più frequente nelle donne.</a:t>
          </a:r>
        </a:p>
        <a:p>
          <a:r>
            <a:rPr lang="it-IT" sz="1200">
              <a:solidFill>
                <a:schemeClr val="dk1"/>
              </a:solidFill>
              <a:effectLst/>
              <a:latin typeface="+mn-lt"/>
              <a:ea typeface="+mn-ea"/>
              <a:cs typeface="+mn-cs"/>
            </a:rPr>
            <a:t>Nella provincia di Macerata per il tumore del collo dell’utero, che presenta il dato di incidenza più elevato rispetto alle altre sedi topografiche, nel quinquennio 1996-2000 sono stati diagnosticati 203 casi, con una media di 40 ogni anno, mentre nel 2011-2015 sono 242 i nuovi casi con una media di 48 all’anno con un aumento del tasso standardizzato di 1,7%.</a:t>
          </a:r>
        </a:p>
        <a:p>
          <a:r>
            <a:rPr lang="it-IT" sz="1200">
              <a:solidFill>
                <a:schemeClr val="dk1"/>
              </a:solidFill>
              <a:effectLst/>
              <a:latin typeface="+mn-lt"/>
              <a:ea typeface="+mn-ea"/>
              <a:cs typeface="+mn-cs"/>
            </a:rPr>
            <a:t>Le classi d’età che presentano il dato di incidenza più elevato sono quelle comprese far i 60-75 anni seguite da un andamento progressivamente discendente nelle età successive.</a:t>
          </a:r>
        </a:p>
        <a:p>
          <a:endParaRPr lang="it-IT" sz="1200"/>
        </a:p>
      </xdr:txBody>
    </xdr:sp>
    <xdr:clientData/>
  </xdr:twoCellAnchor>
  <xdr:twoCellAnchor editAs="oneCell">
    <xdr:from>
      <xdr:col>13</xdr:col>
      <xdr:colOff>530555</xdr:colOff>
      <xdr:row>42</xdr:row>
      <xdr:rowOff>93956</xdr:rowOff>
    </xdr:from>
    <xdr:to>
      <xdr:col>22</xdr:col>
      <xdr:colOff>8185</xdr:colOff>
      <xdr:row>55</xdr:row>
      <xdr:rowOff>58256</xdr:rowOff>
    </xdr:to>
    <xdr:pic>
      <xdr:nvPicPr>
        <xdr:cNvPr id="7" name="Immagine 6">
          <a:extLst>
            <a:ext uri="{FF2B5EF4-FFF2-40B4-BE49-F238E27FC236}">
              <a16:creationId xmlns:a16="http://schemas.microsoft.com/office/drawing/2014/main" id="{00000000-0008-0000-0B00-000007000000}"/>
            </a:ext>
          </a:extLst>
        </xdr:cNvPr>
        <xdr:cNvPicPr preferRelativeResize="0">
          <a:picLocks/>
        </xdr:cNvPicPr>
      </xdr:nvPicPr>
      <xdr:blipFill>
        <a:blip xmlns:r="http://schemas.openxmlformats.org/officeDocument/2006/relationships" r:embed="rId8"/>
        <a:stretch>
          <a:fillRect/>
        </a:stretch>
      </xdr:blipFill>
      <xdr:spPr>
        <a:xfrm>
          <a:off x="11647591" y="8285456"/>
          <a:ext cx="5016974" cy="2440800"/>
        </a:xfrm>
        <a:prstGeom prst="rect">
          <a:avLst/>
        </a:prstGeom>
        <a:ln>
          <a:solidFill>
            <a:schemeClr val="tx1">
              <a:lumMod val="50000"/>
              <a:lumOff val="50000"/>
            </a:schemeClr>
          </a:solidFill>
        </a:ln>
      </xdr:spPr>
    </xdr:pic>
    <xdr:clientData/>
  </xdr:twoCellAnchor>
  <xdr:twoCellAnchor>
    <xdr:from>
      <xdr:col>1</xdr:col>
      <xdr:colOff>0</xdr:colOff>
      <xdr:row>35</xdr:row>
      <xdr:rowOff>0</xdr:rowOff>
    </xdr:from>
    <xdr:to>
      <xdr:col>4</xdr:col>
      <xdr:colOff>818029</xdr:colOff>
      <xdr:row>38</xdr:row>
      <xdr:rowOff>100853</xdr:rowOff>
    </xdr:to>
    <xdr:sp macro="" textlink="">
      <xdr:nvSpPr>
        <xdr:cNvPr id="14" name="CasellaDiTesto 13">
          <a:extLst>
            <a:ext uri="{FF2B5EF4-FFF2-40B4-BE49-F238E27FC236}">
              <a16:creationId xmlns:a16="http://schemas.microsoft.com/office/drawing/2014/main" id="{00000000-0008-0000-0B00-00000E000000}"/>
            </a:ext>
          </a:extLst>
        </xdr:cNvPr>
        <xdr:cNvSpPr txBox="1"/>
      </xdr:nvSpPr>
      <xdr:spPr>
        <a:xfrm>
          <a:off x="605118" y="6745941"/>
          <a:ext cx="4639235" cy="672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del </a:t>
          </a:r>
          <a:r>
            <a:rPr lang="it-IT" sz="1200" b="1">
              <a:solidFill>
                <a:schemeClr val="dk1"/>
              </a:solidFill>
              <a:effectLst/>
              <a:latin typeface="+mn-lt"/>
              <a:ea typeface="+mn-ea"/>
              <a:cs typeface="+mn-cs"/>
            </a:rPr>
            <a:t>tumore dell'utero</a:t>
          </a:r>
          <a:r>
            <a:rPr lang="it-IT" sz="1200">
              <a:solidFill>
                <a:schemeClr val="dk1"/>
              </a:solidFill>
              <a:effectLst/>
              <a:latin typeface="+mn-lt"/>
              <a:ea typeface="+mn-ea"/>
              <a:cs typeface="+mn-cs"/>
            </a:rPr>
            <a:t> risulta essere superiore rispetto al dato del Pool dei Registri del Centro Italia.</a:t>
          </a:r>
        </a:p>
        <a:p>
          <a:endParaRPr lang="it-IT" sz="1200"/>
        </a:p>
      </xdr:txBody>
    </xdr:sp>
    <xdr:clientData/>
  </xdr:twoCellAnchor>
  <xdr:twoCellAnchor>
    <xdr:from>
      <xdr:col>1</xdr:col>
      <xdr:colOff>54428</xdr:colOff>
      <xdr:row>93</xdr:row>
      <xdr:rowOff>176893</xdr:rowOff>
    </xdr:from>
    <xdr:to>
      <xdr:col>4</xdr:col>
      <xdr:colOff>802821</xdr:colOff>
      <xdr:row>97</xdr:row>
      <xdr:rowOff>73639</xdr:rowOff>
    </xdr:to>
    <xdr:sp macro="" textlink="">
      <xdr:nvSpPr>
        <xdr:cNvPr id="17" name="CasellaDiTesto 16">
          <a:extLst>
            <a:ext uri="{FF2B5EF4-FFF2-40B4-BE49-F238E27FC236}">
              <a16:creationId xmlns:a16="http://schemas.microsoft.com/office/drawing/2014/main" id="{00000000-0008-0000-0B00-000011000000}"/>
            </a:ext>
          </a:extLst>
        </xdr:cNvPr>
        <xdr:cNvSpPr txBox="1"/>
      </xdr:nvSpPr>
      <xdr:spPr>
        <a:xfrm>
          <a:off x="666749" y="18274393"/>
          <a:ext cx="4585608" cy="672353"/>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del </a:t>
          </a:r>
          <a:r>
            <a:rPr lang="it-IT" sz="1200" b="1">
              <a:solidFill>
                <a:schemeClr val="dk1"/>
              </a:solidFill>
              <a:effectLst/>
              <a:latin typeface="+mn-lt"/>
              <a:ea typeface="+mn-ea"/>
              <a:cs typeface="+mn-cs"/>
            </a:rPr>
            <a:t>tumore dell'ovaio</a:t>
          </a:r>
          <a:r>
            <a:rPr lang="it-IT" sz="1200">
              <a:solidFill>
                <a:schemeClr val="dk1"/>
              </a:solidFill>
              <a:effectLst/>
              <a:latin typeface="+mn-lt"/>
              <a:ea typeface="+mn-ea"/>
              <a:cs typeface="+mn-cs"/>
            </a:rPr>
            <a:t> risulta essere inferiore rispetto al dato del Pool dei Registri del Centro Italia.</a:t>
          </a:r>
        </a:p>
        <a:p>
          <a:endParaRPr lang="it-IT" sz="1200"/>
        </a:p>
      </xdr:txBody>
    </xdr:sp>
    <xdr:clientData/>
  </xdr:twoCellAnchor>
  <xdr:twoCellAnchor editAs="oneCell">
    <xdr:from>
      <xdr:col>7</xdr:col>
      <xdr:colOff>430696</xdr:colOff>
      <xdr:row>66</xdr:row>
      <xdr:rowOff>1</xdr:rowOff>
    </xdr:from>
    <xdr:to>
      <xdr:col>14</xdr:col>
      <xdr:colOff>563218</xdr:colOff>
      <xdr:row>80</xdr:row>
      <xdr:rowOff>182218</xdr:rowOff>
    </xdr:to>
    <xdr:pic>
      <xdr:nvPicPr>
        <xdr:cNvPr id="6" name="Immagin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9"/>
        <a:stretch>
          <a:fillRect/>
        </a:stretch>
      </xdr:blipFill>
      <xdr:spPr>
        <a:xfrm>
          <a:off x="7040218" y="12838044"/>
          <a:ext cx="5242891" cy="2849217"/>
        </a:xfrm>
        <a:prstGeom prst="rect">
          <a:avLst/>
        </a:prstGeom>
      </xdr:spPr>
    </xdr:pic>
    <xdr:clientData/>
  </xdr:twoCellAnchor>
  <xdr:twoCellAnchor editAs="oneCell">
    <xdr:from>
      <xdr:col>17</xdr:col>
      <xdr:colOff>41414</xdr:colOff>
      <xdr:row>65</xdr:row>
      <xdr:rowOff>182218</xdr:rowOff>
    </xdr:from>
    <xdr:to>
      <xdr:col>25</xdr:col>
      <xdr:colOff>521804</xdr:colOff>
      <xdr:row>81</xdr:row>
      <xdr:rowOff>30069</xdr:rowOff>
    </xdr:to>
    <xdr:pic>
      <xdr:nvPicPr>
        <xdr:cNvPr id="8" name="Immagin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10"/>
        <a:stretch>
          <a:fillRect/>
        </a:stretch>
      </xdr:blipFill>
      <xdr:spPr>
        <a:xfrm>
          <a:off x="13600044" y="12829761"/>
          <a:ext cx="5449956" cy="2895851"/>
        </a:xfrm>
        <a:prstGeom prst="rect">
          <a:avLst/>
        </a:prstGeom>
      </xdr:spPr>
    </xdr:pic>
    <xdr:clientData/>
  </xdr:twoCellAnchor>
  <xdr:twoCellAnchor>
    <xdr:from>
      <xdr:col>26</xdr:col>
      <xdr:colOff>406400</xdr:colOff>
      <xdr:row>70</xdr:row>
      <xdr:rowOff>114300</xdr:rowOff>
    </xdr:from>
    <xdr:to>
      <xdr:col>32</xdr:col>
      <xdr:colOff>203200</xdr:colOff>
      <xdr:row>83</xdr:row>
      <xdr:rowOff>0</xdr:rowOff>
    </xdr:to>
    <xdr:sp macro="" textlink="">
      <xdr:nvSpPr>
        <xdr:cNvPr id="9" name="CasellaDiTesto 8">
          <a:extLst>
            <a:ext uri="{FF2B5EF4-FFF2-40B4-BE49-F238E27FC236}">
              <a16:creationId xmlns:a16="http://schemas.microsoft.com/office/drawing/2014/main" id="{FFBC5AFA-2552-4F02-9741-22C0F8B21220}"/>
            </a:ext>
          </a:extLst>
        </xdr:cNvPr>
        <xdr:cNvSpPr txBox="1"/>
      </xdr:nvSpPr>
      <xdr:spPr>
        <a:xfrm>
          <a:off x="19481800" y="13741400"/>
          <a:ext cx="3632200" cy="2463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I tassi di incidenza per carcinoma ovarico, in linea con il dato nazionale, mostrano un trend discendente.</a:t>
          </a:r>
        </a:p>
        <a:p>
          <a:r>
            <a:rPr lang="it-IT" sz="1200">
              <a:solidFill>
                <a:schemeClr val="dk1"/>
              </a:solidFill>
              <a:effectLst/>
              <a:latin typeface="+mn-lt"/>
              <a:ea typeface="+mn-ea"/>
              <a:cs typeface="+mn-cs"/>
            </a:rPr>
            <a:t>La riduzione dell’incidenza coinvolge tutte le età pur essendo tutt’ora più marcata sotto i 50 anni. </a:t>
          </a:r>
        </a:p>
        <a:p>
          <a:r>
            <a:rPr lang="it-IT" sz="1200">
              <a:solidFill>
                <a:schemeClr val="dk1"/>
              </a:solidFill>
              <a:effectLst/>
              <a:latin typeface="+mn-lt"/>
              <a:ea typeface="+mn-ea"/>
              <a:cs typeface="+mn-cs"/>
            </a:rPr>
            <a:t>I tassi di incidenza mostrano un declino più rapido nella provincia di Macerata rispetto al resto del territorio nazionale.</a:t>
          </a:r>
        </a:p>
        <a:p>
          <a:r>
            <a:rPr lang="it-IT" sz="1200">
              <a:solidFill>
                <a:schemeClr val="dk1"/>
              </a:solidFill>
              <a:effectLst/>
              <a:latin typeface="+mn-lt"/>
              <a:ea typeface="+mn-ea"/>
              <a:cs typeface="+mn-cs"/>
            </a:rPr>
            <a:t>Nel periodo 1996-2000 la maggior incidenza riguardava la fascia di età 85+, nel 2011-2015 la maggiore distribuzione si è avuta nella classe di età 80-84.</a:t>
          </a:r>
        </a:p>
        <a:p>
          <a:r>
            <a:rPr lang="it-IT" sz="1200">
              <a:solidFill>
                <a:schemeClr val="dk1"/>
              </a:solidFill>
              <a:effectLst/>
              <a:latin typeface="+mn-lt"/>
              <a:ea typeface="+mn-ea"/>
              <a:cs typeface="+mn-cs"/>
            </a:rPr>
            <a:t>L’età media alla diagnosi è stata di 69 anni, 5 in più rispetto al periodo precedente. </a:t>
          </a:r>
        </a:p>
        <a:p>
          <a:endParaRPr lang="it-IT" sz="1200"/>
        </a:p>
      </xdr:txBody>
    </xdr:sp>
    <xdr:clientData/>
  </xdr:twoCellAnchor>
</xdr:wsDr>
</file>

<file path=xl/drawings/drawing45.xml><?xml version="1.0" encoding="utf-8"?>
<c:userShapes xmlns:c="http://schemas.openxmlformats.org/drawingml/2006/chart">
  <cdr:relSizeAnchor xmlns:cdr="http://schemas.openxmlformats.org/drawingml/2006/chartDrawing">
    <cdr:from>
      <cdr:x>0.00131</cdr:x>
      <cdr:y>0.00204</cdr:y>
    </cdr:from>
    <cdr:to>
      <cdr:x>0.06037</cdr:x>
      <cdr:y>0.1211</cdr:y>
    </cdr:to>
    <cdr:pic>
      <cdr:nvPicPr>
        <cdr:cNvPr id="2" name="Elemento grafico 13" descr="Femmina con riempimento a tinta unita">
          <a:extLst xmlns:a="http://schemas.openxmlformats.org/drawingml/2006/main">
            <a:ext uri="{FF2B5EF4-FFF2-40B4-BE49-F238E27FC236}">
              <a16:creationId xmlns:a16="http://schemas.microsoft.com/office/drawing/2014/main" id="{18F1F6D9-B030-4C8C-9133-9C4BD110A6BF}"/>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976" y="5561"/>
          <a:ext cx="270046" cy="323931"/>
        </a:xfrm>
        <a:prstGeom xmlns:a="http://schemas.openxmlformats.org/drawingml/2006/main" prst="rect">
          <a:avLst/>
        </a:prstGeom>
      </cdr:spPr>
    </cdr:pic>
  </cdr:relSizeAnchor>
</c:userShapes>
</file>

<file path=xl/drawings/drawing46.xml><?xml version="1.0" encoding="utf-8"?>
<c:userShapes xmlns:c="http://schemas.openxmlformats.org/drawingml/2006/chart">
  <cdr:relSizeAnchor xmlns:cdr="http://schemas.openxmlformats.org/drawingml/2006/chartDrawing">
    <cdr:from>
      <cdr:x>0.00131</cdr:x>
      <cdr:y>0.00218</cdr:y>
    </cdr:from>
    <cdr:to>
      <cdr:x>0.06037</cdr:x>
      <cdr:y>0.12026</cdr:y>
    </cdr:to>
    <cdr:pic>
      <cdr:nvPicPr>
        <cdr:cNvPr id="2" name="Elemento grafico 13" descr="Femmina con riempimento a tinta unita">
          <a:extLst xmlns:a="http://schemas.openxmlformats.org/drawingml/2006/main">
            <a:ext uri="{FF2B5EF4-FFF2-40B4-BE49-F238E27FC236}">
              <a16:creationId xmlns:a16="http://schemas.microsoft.com/office/drawing/2014/main" id="{9C82EAA9-CBD8-471E-A14D-D1D96779FFD6}"/>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976" y="5976"/>
          <a:ext cx="270046" cy="323931"/>
        </a:xfrm>
        <a:prstGeom xmlns:a="http://schemas.openxmlformats.org/drawingml/2006/main" prst="rect">
          <a:avLst/>
        </a:prstGeom>
      </cdr:spPr>
    </cdr:pic>
  </cdr:relSizeAnchor>
</c:userShapes>
</file>

<file path=xl/drawings/drawing47.xml><?xml version="1.0" encoding="utf-8"?>
<c:userShapes xmlns:c="http://schemas.openxmlformats.org/drawingml/2006/chart">
  <cdr:relSizeAnchor xmlns:cdr="http://schemas.openxmlformats.org/drawingml/2006/chartDrawing">
    <cdr:from>
      <cdr:x>0.65858</cdr:x>
      <cdr:y>0.05859</cdr:y>
    </cdr:from>
    <cdr:to>
      <cdr:x>0.94905</cdr:x>
      <cdr:y>0.1493</cdr:y>
    </cdr:to>
    <cdr:sp macro="" textlink="">
      <cdr:nvSpPr>
        <cdr:cNvPr id="2" name="CasellaDiTesto 1">
          <a:extLst xmlns:a="http://schemas.openxmlformats.org/drawingml/2006/main">
            <a:ext uri="{FF2B5EF4-FFF2-40B4-BE49-F238E27FC236}">
              <a16:creationId xmlns:a16="http://schemas.microsoft.com/office/drawing/2014/main" id="{B2729DFD-02D4-44BB-B3C1-DE278881A2B4}"/>
            </a:ext>
          </a:extLst>
        </cdr:cNvPr>
        <cdr:cNvSpPr txBox="1"/>
      </cdr:nvSpPr>
      <cdr:spPr>
        <a:xfrm xmlns:a="http://schemas.openxmlformats.org/drawingml/2006/main">
          <a:off x="2181225" y="147638"/>
          <a:ext cx="9620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t-IT" sz="1100"/>
            <a:t>1996-2000</a:t>
          </a:r>
        </a:p>
        <a:p xmlns:a="http://schemas.openxmlformats.org/drawingml/2006/main">
          <a:endParaRPr lang="it-IT" sz="1100"/>
        </a:p>
      </cdr:txBody>
    </cdr:sp>
  </cdr:relSizeAnchor>
</c:userShapes>
</file>

<file path=xl/drawings/drawing48.xml><?xml version="1.0" encoding="utf-8"?>
<c:userShapes xmlns:c="http://schemas.openxmlformats.org/drawingml/2006/chart">
  <cdr:relSizeAnchor xmlns:cdr="http://schemas.openxmlformats.org/drawingml/2006/chartDrawing">
    <cdr:from>
      <cdr:x>0.65858</cdr:x>
      <cdr:y>0.05859</cdr:y>
    </cdr:from>
    <cdr:to>
      <cdr:x>0.94905</cdr:x>
      <cdr:y>0.1493</cdr:y>
    </cdr:to>
    <cdr:sp macro="" textlink="">
      <cdr:nvSpPr>
        <cdr:cNvPr id="2" name="CasellaDiTesto 1">
          <a:extLst xmlns:a="http://schemas.openxmlformats.org/drawingml/2006/main">
            <a:ext uri="{FF2B5EF4-FFF2-40B4-BE49-F238E27FC236}">
              <a16:creationId xmlns:a16="http://schemas.microsoft.com/office/drawing/2014/main" id="{B2729DFD-02D4-44BB-B3C1-DE278881A2B4}"/>
            </a:ext>
          </a:extLst>
        </cdr:cNvPr>
        <cdr:cNvSpPr txBox="1"/>
      </cdr:nvSpPr>
      <cdr:spPr>
        <a:xfrm xmlns:a="http://schemas.openxmlformats.org/drawingml/2006/main">
          <a:off x="2181225" y="147638"/>
          <a:ext cx="9620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t-IT" sz="1100"/>
            <a:t>2011-2015</a:t>
          </a:r>
        </a:p>
        <a:p xmlns:a="http://schemas.openxmlformats.org/drawingml/2006/main">
          <a:endParaRPr lang="it-IT" sz="1100"/>
        </a:p>
      </cdr:txBody>
    </cdr:sp>
  </cdr:relSizeAnchor>
</c:userShapes>
</file>

<file path=xl/drawings/drawing49.xml><?xml version="1.0" encoding="utf-8"?>
<xdr:wsDr xmlns:xdr="http://schemas.openxmlformats.org/drawingml/2006/spreadsheetDrawing" xmlns:a="http://schemas.openxmlformats.org/drawingml/2006/main">
  <xdr:twoCellAnchor editAs="oneCell">
    <xdr:from>
      <xdr:col>7</xdr:col>
      <xdr:colOff>392205</xdr:colOff>
      <xdr:row>12</xdr:row>
      <xdr:rowOff>11210</xdr:rowOff>
    </xdr:from>
    <xdr:to>
      <xdr:col>15</xdr:col>
      <xdr:colOff>189723</xdr:colOff>
      <xdr:row>27</xdr:row>
      <xdr:rowOff>33710</xdr:rowOff>
    </xdr:to>
    <xdr:graphicFrame macro="">
      <xdr:nvGraphicFramePr>
        <xdr:cNvPr id="2" name="Grafico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22410</xdr:colOff>
      <xdr:row>12</xdr:row>
      <xdr:rowOff>22416</xdr:rowOff>
    </xdr:from>
    <xdr:to>
      <xdr:col>26</xdr:col>
      <xdr:colOff>40821</xdr:colOff>
      <xdr:row>27</xdr:row>
      <xdr:rowOff>44916</xdr:rowOff>
    </xdr:to>
    <xdr:graphicFrame macro="">
      <xdr:nvGraphicFramePr>
        <xdr:cNvPr id="3" name="Grafico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5</xdr:col>
      <xdr:colOff>100853</xdr:colOff>
      <xdr:row>39</xdr:row>
      <xdr:rowOff>76200</xdr:rowOff>
    </xdr:to>
    <xdr:graphicFrame macro="">
      <xdr:nvGraphicFramePr>
        <xdr:cNvPr id="5" name="Grafico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561973</xdr:colOff>
      <xdr:row>30</xdr:row>
      <xdr:rowOff>76200</xdr:rowOff>
    </xdr:from>
    <xdr:to>
      <xdr:col>17</xdr:col>
      <xdr:colOff>194581</xdr:colOff>
      <xdr:row>43</xdr:row>
      <xdr:rowOff>40500</xdr:rowOff>
    </xdr:to>
    <xdr:graphicFrame macro="">
      <xdr:nvGraphicFramePr>
        <xdr:cNvPr id="6" name="Grafico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18</xdr:col>
      <xdr:colOff>92529</xdr:colOff>
      <xdr:row>30</xdr:row>
      <xdr:rowOff>84922</xdr:rowOff>
    </xdr:from>
    <xdr:to>
      <xdr:col>23</xdr:col>
      <xdr:colOff>351064</xdr:colOff>
      <xdr:row>43</xdr:row>
      <xdr:rowOff>45331</xdr:rowOff>
    </xdr:to>
    <xdr:pic>
      <xdr:nvPicPr>
        <xdr:cNvPr id="7" name="Immagine 6">
          <a:extLst>
            <a:ext uri="{FF2B5EF4-FFF2-40B4-BE49-F238E27FC236}">
              <a16:creationId xmlns:a16="http://schemas.microsoft.com/office/drawing/2014/main" id="{00000000-0008-0000-0C00-000007000000}"/>
            </a:ext>
          </a:extLst>
        </xdr:cNvPr>
        <xdr:cNvPicPr preferRelativeResize="0">
          <a:picLocks/>
        </xdr:cNvPicPr>
      </xdr:nvPicPr>
      <xdr:blipFill rotWithShape="1">
        <a:blip xmlns:r="http://schemas.openxmlformats.org/officeDocument/2006/relationships" r:embed="rId5"/>
        <a:srcRect l="25003" t="29851" r="55314" b="38445"/>
        <a:stretch/>
      </xdr:blipFill>
      <xdr:spPr>
        <a:xfrm>
          <a:off x="14275254" y="5980897"/>
          <a:ext cx="3306535" cy="2436909"/>
        </a:xfrm>
        <a:prstGeom prst="rect">
          <a:avLst/>
        </a:prstGeom>
        <a:ln>
          <a:solidFill>
            <a:schemeClr val="tx1">
              <a:lumMod val="50000"/>
              <a:lumOff val="50000"/>
            </a:schemeClr>
          </a:solidFill>
        </a:ln>
      </xdr:spPr>
    </xdr:pic>
    <xdr:clientData/>
  </xdr:twoCellAnchor>
  <xdr:twoCellAnchor>
    <xdr:from>
      <xdr:col>27</xdr:col>
      <xdr:colOff>35217</xdr:colOff>
      <xdr:row>12</xdr:row>
      <xdr:rowOff>6403</xdr:rowOff>
    </xdr:from>
    <xdr:to>
      <xdr:col>32</xdr:col>
      <xdr:colOff>81643</xdr:colOff>
      <xdr:row>37</xdr:row>
      <xdr:rowOff>108857</xdr:rowOff>
    </xdr:to>
    <xdr:sp macro="" textlink="">
      <xdr:nvSpPr>
        <xdr:cNvPr id="4" name="CasellaDiTesto 3">
          <a:extLst>
            <a:ext uri="{FF2B5EF4-FFF2-40B4-BE49-F238E27FC236}">
              <a16:creationId xmlns:a16="http://schemas.microsoft.com/office/drawing/2014/main" id="{00000000-0008-0000-0C00-000004000000}"/>
            </a:ext>
          </a:extLst>
        </xdr:cNvPr>
        <xdr:cNvSpPr txBox="1"/>
      </xdr:nvSpPr>
      <xdr:spPr>
        <a:xfrm>
          <a:off x="19779181" y="2387653"/>
          <a:ext cx="3176069" cy="4946597"/>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Il carcinoma prostatico è il tumore più frequente nella popolazione maschile dei paesi occidentali. Alla base di questo fenomeno oltre l’invecchiamento, che ha accentuato di circa il 20% l’aumento osservato nell’ultimo decennio, ha sicuramente un peso la maggiore probabilità di diagnosticare tale malattia attraverso una diagnosi precoce.</a:t>
          </a:r>
        </a:p>
        <a:p>
          <a:r>
            <a:rPr lang="it-IT" sz="1200">
              <a:solidFill>
                <a:schemeClr val="dk1"/>
              </a:solidFill>
              <a:effectLst/>
              <a:latin typeface="+mn-lt"/>
              <a:ea typeface="+mn-ea"/>
              <a:cs typeface="+mn-cs"/>
            </a:rPr>
            <a:t>Anche nella provincia di Macerata, per entrambi i periodi di osservazione risulta essere la neoplasia più diagnosticata negli uomini con un trend in aumento del +9,5% passando da 962 casi del primo periodo, con una media di 192 casi/anno, a 1223 del secondo, con una media di 244 casi/anno.</a:t>
          </a:r>
        </a:p>
        <a:p>
          <a:r>
            <a:rPr lang="it-IT" sz="1200">
              <a:solidFill>
                <a:schemeClr val="dk1"/>
              </a:solidFill>
              <a:effectLst/>
              <a:latin typeface="+mn-lt"/>
              <a:ea typeface="+mn-ea"/>
              <a:cs typeface="+mn-cs"/>
            </a:rPr>
            <a:t>Nel secondo periodo di osservazione 2011-15 si rileva un TSD di 149,4 casi su 100.000, una età media di incidenza di 70,8 (Mediana 72) di 4 anni più bassa rispetto al periodo precedente (74,0). </a:t>
          </a:r>
        </a:p>
        <a:p>
          <a:r>
            <a:rPr lang="it-IT" sz="1200">
              <a:solidFill>
                <a:schemeClr val="dk1"/>
              </a:solidFill>
              <a:effectLst/>
              <a:latin typeface="+mn-lt"/>
              <a:ea typeface="+mn-ea"/>
              <a:cs typeface="+mn-cs"/>
            </a:rPr>
            <a:t>Raramente presente al di sotto dei 50 anni, è presente in misura più diffusa nella popolazione anziana di età compresa tra i 65 e gli 80 anni, in cui si rileva un andamento decrescente nel corso degli anni in studio in particolare dalla classe d’età 80+.</a:t>
          </a:r>
        </a:p>
        <a:p>
          <a:endParaRPr lang="it-IT" sz="1200"/>
        </a:p>
      </xdr:txBody>
    </xdr:sp>
    <xdr:clientData/>
  </xdr:twoCellAnchor>
  <xdr:twoCellAnchor>
    <xdr:from>
      <xdr:col>0</xdr:col>
      <xdr:colOff>598714</xdr:colOff>
      <xdr:row>40</xdr:row>
      <xdr:rowOff>81643</xdr:rowOff>
    </xdr:from>
    <xdr:to>
      <xdr:col>5</xdr:col>
      <xdr:colOff>81643</xdr:colOff>
      <xdr:row>43</xdr:row>
      <xdr:rowOff>182496</xdr:rowOff>
    </xdr:to>
    <xdr:sp macro="" textlink="">
      <xdr:nvSpPr>
        <xdr:cNvPr id="8" name="CasellaDiTesto 7">
          <a:extLst>
            <a:ext uri="{FF2B5EF4-FFF2-40B4-BE49-F238E27FC236}">
              <a16:creationId xmlns:a16="http://schemas.microsoft.com/office/drawing/2014/main" id="{00000000-0008-0000-0C00-000008000000}"/>
            </a:ext>
          </a:extLst>
        </xdr:cNvPr>
        <xdr:cNvSpPr txBox="1"/>
      </xdr:nvSpPr>
      <xdr:spPr>
        <a:xfrm>
          <a:off x="598714" y="7307036"/>
          <a:ext cx="5034643" cy="672353"/>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del </a:t>
          </a:r>
          <a:r>
            <a:rPr lang="it-IT" sz="1200" b="1">
              <a:solidFill>
                <a:schemeClr val="dk1"/>
              </a:solidFill>
              <a:effectLst/>
              <a:latin typeface="+mn-lt"/>
              <a:ea typeface="+mn-ea"/>
              <a:cs typeface="+mn-cs"/>
            </a:rPr>
            <a:t>tumore della prostata</a:t>
          </a:r>
          <a:r>
            <a:rPr lang="it-IT" sz="1200">
              <a:solidFill>
                <a:schemeClr val="dk1"/>
              </a:solidFill>
              <a:effectLst/>
              <a:latin typeface="+mn-lt"/>
              <a:ea typeface="+mn-ea"/>
              <a:cs typeface="+mn-cs"/>
            </a:rPr>
            <a:t> risulta essere superiore rispetto al dato del Pool dei Registri del Centro Italia.</a:t>
          </a:r>
        </a:p>
        <a:p>
          <a:endParaRPr lang="it-IT" sz="12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0.00941</cdr:x>
      <cdr:y>0.01568</cdr:y>
    </cdr:from>
    <cdr:to>
      <cdr:x>0.06867</cdr:x>
      <cdr:y>0.11446</cdr:y>
    </cdr:to>
    <cdr:pic>
      <cdr:nvPicPr>
        <cdr:cNvPr id="3" name="Elemento grafico 13" descr="Femmina con riempimento a tinta unita">
          <a:extLst xmlns:a="http://schemas.openxmlformats.org/drawingml/2006/main">
            <a:ext uri="{FF2B5EF4-FFF2-40B4-BE49-F238E27FC236}">
              <a16:creationId xmlns:a16="http://schemas.microsoft.com/office/drawing/2014/main" id="{E15D8205-3A3D-4707-9711-07C9D8C63C13}"/>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0800" y="50800"/>
          <a:ext cx="320040" cy="320049"/>
        </a:xfrm>
        <a:prstGeom xmlns:a="http://schemas.openxmlformats.org/drawingml/2006/main" prst="rect">
          <a:avLst/>
        </a:prstGeom>
      </cdr:spPr>
    </cdr:pic>
  </cdr:relSizeAnchor>
</c:userShapes>
</file>

<file path=xl/drawings/drawing50.xml><?xml version="1.0" encoding="utf-8"?>
<c:userShapes xmlns:c="http://schemas.openxmlformats.org/drawingml/2006/chart">
  <cdr:relSizeAnchor xmlns:cdr="http://schemas.openxmlformats.org/drawingml/2006/chartDrawing">
    <cdr:from>
      <cdr:x>0.00916</cdr:x>
      <cdr:y>0.02553</cdr:y>
    </cdr:from>
    <cdr:to>
      <cdr:x>0.05178</cdr:x>
      <cdr:y>0.11287</cdr:y>
    </cdr:to>
    <cdr:pic>
      <cdr:nvPicPr>
        <cdr:cNvPr id="2" name="Picture 9">
          <a:extLst xmlns:a="http://schemas.openxmlformats.org/drawingml/2006/main">
            <a:ext uri="{FF2B5EF4-FFF2-40B4-BE49-F238E27FC236}">
              <a16:creationId xmlns:a16="http://schemas.microsoft.com/office/drawing/2014/main" id="{DE5DD863-D078-4E26-B2A9-B16DF1578000}"/>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6165" y="72113"/>
          <a:ext cx="214816" cy="24672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1.xml><?xml version="1.0" encoding="utf-8"?>
<c:userShapes xmlns:c="http://schemas.openxmlformats.org/drawingml/2006/chart">
  <cdr:relSizeAnchor xmlns:cdr="http://schemas.openxmlformats.org/drawingml/2006/chartDrawing">
    <cdr:from>
      <cdr:x>0.01855</cdr:x>
      <cdr:y>0.02376</cdr:y>
    </cdr:from>
    <cdr:to>
      <cdr:x>0.07604</cdr:x>
      <cdr:y>0.12473</cdr:y>
    </cdr:to>
    <cdr:pic>
      <cdr:nvPicPr>
        <cdr:cNvPr id="2" name="Picture 9">
          <a:extLst xmlns:a="http://schemas.openxmlformats.org/drawingml/2006/main">
            <a:ext uri="{FF2B5EF4-FFF2-40B4-BE49-F238E27FC236}">
              <a16:creationId xmlns:a16="http://schemas.microsoft.com/office/drawing/2014/main" id="{C70CDA1A-2899-42AD-B0FD-D7D833A6028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83654" y="58005"/>
          <a:ext cx="259247" cy="24644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2.xml><?xml version="1.0" encoding="utf-8"?>
<xdr:wsDr xmlns:xdr="http://schemas.openxmlformats.org/drawingml/2006/spreadsheetDrawing" xmlns:a="http://schemas.openxmlformats.org/drawingml/2006/main">
  <xdr:twoCellAnchor editAs="oneCell">
    <xdr:from>
      <xdr:col>8</xdr:col>
      <xdr:colOff>403411</xdr:colOff>
      <xdr:row>14</xdr:row>
      <xdr:rowOff>11206</xdr:rowOff>
    </xdr:from>
    <xdr:to>
      <xdr:col>16</xdr:col>
      <xdr:colOff>200929</xdr:colOff>
      <xdr:row>29</xdr:row>
      <xdr:rowOff>33706</xdr:rowOff>
    </xdr:to>
    <xdr:graphicFrame macro="">
      <xdr:nvGraphicFramePr>
        <xdr:cNvPr id="2" name="Grafico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33618</xdr:colOff>
      <xdr:row>13</xdr:row>
      <xdr:rowOff>190499</xdr:rowOff>
    </xdr:from>
    <xdr:to>
      <xdr:col>26</xdr:col>
      <xdr:colOff>481076</xdr:colOff>
      <xdr:row>29</xdr:row>
      <xdr:rowOff>22499</xdr:rowOff>
    </xdr:to>
    <xdr:graphicFrame macro="">
      <xdr:nvGraphicFramePr>
        <xdr:cNvPr id="3" name="Gra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392206</xdr:colOff>
      <xdr:row>40</xdr:row>
      <xdr:rowOff>179294</xdr:rowOff>
    </xdr:from>
    <xdr:to>
      <xdr:col>16</xdr:col>
      <xdr:colOff>189724</xdr:colOff>
      <xdr:row>56</xdr:row>
      <xdr:rowOff>11294</xdr:rowOff>
    </xdr:to>
    <xdr:graphicFrame macro="">
      <xdr:nvGraphicFramePr>
        <xdr:cNvPr id="4" name="Grafico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22411</xdr:colOff>
      <xdr:row>41</xdr:row>
      <xdr:rowOff>0</xdr:rowOff>
    </xdr:from>
    <xdr:to>
      <xdr:col>26</xdr:col>
      <xdr:colOff>469869</xdr:colOff>
      <xdr:row>56</xdr:row>
      <xdr:rowOff>22500</xdr:rowOff>
    </xdr:to>
    <xdr:graphicFrame macro="">
      <xdr:nvGraphicFramePr>
        <xdr:cNvPr id="5" name="Gra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47227</xdr:colOff>
      <xdr:row>59</xdr:row>
      <xdr:rowOff>11205</xdr:rowOff>
    </xdr:from>
    <xdr:to>
      <xdr:col>22</xdr:col>
      <xdr:colOff>361167</xdr:colOff>
      <xdr:row>74</xdr:row>
      <xdr:rowOff>33705</xdr:rowOff>
    </xdr:to>
    <xdr:graphicFrame macro="">
      <xdr:nvGraphicFramePr>
        <xdr:cNvPr id="6" name="Grafico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40</xdr:row>
      <xdr:rowOff>0</xdr:rowOff>
    </xdr:from>
    <xdr:to>
      <xdr:col>5</xdr:col>
      <xdr:colOff>392206</xdr:colOff>
      <xdr:row>54</xdr:row>
      <xdr:rowOff>76200</xdr:rowOff>
    </xdr:to>
    <xdr:graphicFrame macro="">
      <xdr:nvGraphicFramePr>
        <xdr:cNvPr id="10" name="Grafico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22</xdr:row>
      <xdr:rowOff>0</xdr:rowOff>
    </xdr:from>
    <xdr:to>
      <xdr:col>5</xdr:col>
      <xdr:colOff>392206</xdr:colOff>
      <xdr:row>36</xdr:row>
      <xdr:rowOff>76200</xdr:rowOff>
    </xdr:to>
    <xdr:graphicFrame macro="">
      <xdr:nvGraphicFramePr>
        <xdr:cNvPr id="12" name="Grafico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659546</xdr:colOff>
      <xdr:row>77</xdr:row>
      <xdr:rowOff>78440</xdr:rowOff>
    </xdr:from>
    <xdr:to>
      <xdr:col>14</xdr:col>
      <xdr:colOff>603435</xdr:colOff>
      <xdr:row>91</xdr:row>
      <xdr:rowOff>22411</xdr:rowOff>
    </xdr:to>
    <xdr:graphicFrame macro="">
      <xdr:nvGraphicFramePr>
        <xdr:cNvPr id="13" name="Grafico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15</xdr:col>
      <xdr:colOff>437029</xdr:colOff>
      <xdr:row>77</xdr:row>
      <xdr:rowOff>89645</xdr:rowOff>
    </xdr:from>
    <xdr:to>
      <xdr:col>23</xdr:col>
      <xdr:colOff>89646</xdr:colOff>
      <xdr:row>91</xdr:row>
      <xdr:rowOff>9646</xdr:rowOff>
    </xdr:to>
    <xdr:pic>
      <xdr:nvPicPr>
        <xdr:cNvPr id="14" name="Immagine 13">
          <a:extLst>
            <a:ext uri="{FF2B5EF4-FFF2-40B4-BE49-F238E27FC236}">
              <a16:creationId xmlns:a16="http://schemas.microsoft.com/office/drawing/2014/main" id="{00000000-0008-0000-0D00-00000E000000}"/>
            </a:ext>
          </a:extLst>
        </xdr:cNvPr>
        <xdr:cNvPicPr preferRelativeResize="0">
          <a:picLocks/>
        </xdr:cNvPicPr>
      </xdr:nvPicPr>
      <xdr:blipFill rotWithShape="1">
        <a:blip xmlns:r="http://schemas.openxmlformats.org/officeDocument/2006/relationships" r:embed="rId9"/>
        <a:srcRect l="52457" t="52294" r="19904" b="20142"/>
        <a:stretch/>
      </xdr:blipFill>
      <xdr:spPr>
        <a:xfrm>
          <a:off x="12113558" y="14724527"/>
          <a:ext cx="4493559" cy="2587001"/>
        </a:xfrm>
        <a:prstGeom prst="rect">
          <a:avLst/>
        </a:prstGeom>
        <a:ln>
          <a:solidFill>
            <a:schemeClr val="tx1">
              <a:lumMod val="50000"/>
              <a:lumOff val="50000"/>
            </a:schemeClr>
          </a:solidFill>
        </a:ln>
      </xdr:spPr>
    </xdr:pic>
    <xdr:clientData/>
  </xdr:twoCellAnchor>
  <xdr:twoCellAnchor editAs="oneCell">
    <xdr:from>
      <xdr:col>24</xdr:col>
      <xdr:colOff>0</xdr:colOff>
      <xdr:row>77</xdr:row>
      <xdr:rowOff>89646</xdr:rowOff>
    </xdr:from>
    <xdr:to>
      <xdr:col>31</xdr:col>
      <xdr:colOff>133999</xdr:colOff>
      <xdr:row>91</xdr:row>
      <xdr:rowOff>11205</xdr:rowOff>
    </xdr:to>
    <xdr:graphicFrame macro="">
      <xdr:nvGraphicFramePr>
        <xdr:cNvPr id="15" name="Grafico 14">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35215</xdr:colOff>
      <xdr:row>30</xdr:row>
      <xdr:rowOff>163287</xdr:rowOff>
    </xdr:from>
    <xdr:to>
      <xdr:col>33</xdr:col>
      <xdr:colOff>54429</xdr:colOff>
      <xdr:row>44</xdr:row>
      <xdr:rowOff>54428</xdr:rowOff>
    </xdr:to>
    <xdr:sp macro="" textlink="">
      <xdr:nvSpPr>
        <xdr:cNvPr id="7" name="CasellaDiTesto 6">
          <a:extLst>
            <a:ext uri="{FF2B5EF4-FFF2-40B4-BE49-F238E27FC236}">
              <a16:creationId xmlns:a16="http://schemas.microsoft.com/office/drawing/2014/main" id="{00000000-0008-0000-0D00-000007000000}"/>
            </a:ext>
          </a:extLst>
        </xdr:cNvPr>
        <xdr:cNvSpPr txBox="1"/>
      </xdr:nvSpPr>
      <xdr:spPr>
        <a:xfrm>
          <a:off x="19466215" y="5946323"/>
          <a:ext cx="3148857" cy="2558141"/>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L’incidenza del tumore del rene e delle vie urinarie, mostra tra gli uomini</a:t>
          </a:r>
          <a:r>
            <a:rPr lang="it-IT" sz="1200" i="1">
              <a:solidFill>
                <a:schemeClr val="dk1"/>
              </a:solidFill>
              <a:effectLst/>
              <a:latin typeface="+mn-lt"/>
              <a:ea typeface="+mn-ea"/>
              <a:cs typeface="+mn-cs"/>
            </a:rPr>
            <a:t> </a:t>
          </a:r>
          <a:r>
            <a:rPr lang="it-IT" sz="1200">
              <a:solidFill>
                <a:schemeClr val="dk1"/>
              </a:solidFill>
              <a:effectLst/>
              <a:latin typeface="+mn-lt"/>
              <a:ea typeface="+mn-ea"/>
              <a:cs typeface="+mn-cs"/>
            </a:rPr>
            <a:t>un leggero trend ascendente a differenza di quello femminile dove si evidenzia un moderato andamento  discendente, in entrambi i casi di poco inferiore al dato del Centro Italia; è comunque presente un gradiente nazionale Nord Sud.</a:t>
          </a:r>
        </a:p>
        <a:p>
          <a:r>
            <a:rPr lang="it-IT" sz="1200">
              <a:solidFill>
                <a:schemeClr val="dk1"/>
              </a:solidFill>
              <a:effectLst/>
              <a:latin typeface="+mn-lt"/>
              <a:ea typeface="+mn-ea"/>
              <a:cs typeface="+mn-cs"/>
            </a:rPr>
            <a:t>La probabilità di sviluppare questo tumore cresce con l’aumentare dell’età e il picco massimo di insorgenza è intorno ai 70 anni nei maschi e 75 nelle femmine.</a:t>
          </a:r>
        </a:p>
        <a:p>
          <a:r>
            <a:rPr lang="it-IT" sz="1200">
              <a:solidFill>
                <a:schemeClr val="dk1"/>
              </a:solidFill>
              <a:effectLst/>
              <a:latin typeface="+mn-lt"/>
              <a:ea typeface="+mn-ea"/>
              <a:cs typeface="+mn-cs"/>
            </a:rPr>
            <a:t>Nel genere maschile la frequenza è pari al doppio di quella femminile.</a:t>
          </a:r>
          <a:endParaRPr lang="it-IT" sz="1200"/>
        </a:p>
      </xdr:txBody>
    </xdr:sp>
    <xdr:clientData/>
  </xdr:twoCellAnchor>
  <xdr:twoCellAnchor>
    <xdr:from>
      <xdr:col>0</xdr:col>
      <xdr:colOff>598714</xdr:colOff>
      <xdr:row>55</xdr:row>
      <xdr:rowOff>81643</xdr:rowOff>
    </xdr:from>
    <xdr:to>
      <xdr:col>5</xdr:col>
      <xdr:colOff>381000</xdr:colOff>
      <xdr:row>59</xdr:row>
      <xdr:rowOff>137673</xdr:rowOff>
    </xdr:to>
    <xdr:sp macro="" textlink="">
      <xdr:nvSpPr>
        <xdr:cNvPr id="16" name="CasellaDiTesto 15">
          <a:extLst>
            <a:ext uri="{FF2B5EF4-FFF2-40B4-BE49-F238E27FC236}">
              <a16:creationId xmlns:a16="http://schemas.microsoft.com/office/drawing/2014/main" id="{00000000-0008-0000-0D00-000010000000}"/>
            </a:ext>
          </a:extLst>
        </xdr:cNvPr>
        <xdr:cNvSpPr txBox="1"/>
      </xdr:nvSpPr>
      <xdr:spPr>
        <a:xfrm>
          <a:off x="598714" y="10627179"/>
          <a:ext cx="4558393" cy="818030"/>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del </a:t>
          </a:r>
          <a:r>
            <a:rPr lang="it-IT" sz="1200" b="1">
              <a:solidFill>
                <a:schemeClr val="dk1"/>
              </a:solidFill>
              <a:effectLst/>
              <a:latin typeface="+mn-lt"/>
              <a:ea typeface="+mn-ea"/>
              <a:cs typeface="+mn-cs"/>
            </a:rPr>
            <a:t>tumore del</a:t>
          </a:r>
          <a:r>
            <a:rPr lang="it-IT" sz="1200" b="1" baseline="0">
              <a:solidFill>
                <a:schemeClr val="dk1"/>
              </a:solidFill>
              <a:effectLst/>
              <a:latin typeface="+mn-lt"/>
              <a:ea typeface="+mn-ea"/>
              <a:cs typeface="+mn-cs"/>
            </a:rPr>
            <a:t> rene e altre vie urinarie</a:t>
          </a:r>
          <a:r>
            <a:rPr lang="it-IT" sz="1200">
              <a:solidFill>
                <a:schemeClr val="dk1"/>
              </a:solidFill>
              <a:effectLst/>
              <a:latin typeface="+mn-lt"/>
              <a:ea typeface="+mn-ea"/>
              <a:cs typeface="+mn-cs"/>
            </a:rPr>
            <a:t>, in entrambi i sessi, risulta  essere inferiore rispetto al dato del Pool dei Registri del Centro Italia.</a:t>
          </a:r>
        </a:p>
        <a:p>
          <a:endParaRPr lang="it-IT" sz="1200"/>
        </a:p>
      </xdr:txBody>
    </xdr:sp>
    <xdr:clientData/>
  </xdr:twoCellAnchor>
</xdr:wsDr>
</file>

<file path=xl/drawings/drawing53.xml><?xml version="1.0" encoding="utf-8"?>
<c:userShapes xmlns:c="http://schemas.openxmlformats.org/drawingml/2006/chart">
  <cdr:relSizeAnchor xmlns:cdr="http://schemas.openxmlformats.org/drawingml/2006/chartDrawing">
    <cdr:from>
      <cdr:x>0.00376</cdr:x>
      <cdr:y>0.00218</cdr:y>
    </cdr:from>
    <cdr:to>
      <cdr:x>0.06282</cdr:x>
      <cdr:y>0.11885</cdr:y>
    </cdr:to>
    <cdr:pic>
      <cdr:nvPicPr>
        <cdr:cNvPr id="2" name="Elemento grafico 13" descr="Femmina con riempimento a tinta unita">
          <a:extLst xmlns:a="http://schemas.openxmlformats.org/drawingml/2006/main">
            <a:ext uri="{FF2B5EF4-FFF2-40B4-BE49-F238E27FC236}">
              <a16:creationId xmlns:a16="http://schemas.microsoft.com/office/drawing/2014/main" id="{552779EA-09F6-4EC2-8741-DA824C3A40C6}"/>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17182" y="5976"/>
          <a:ext cx="270046" cy="320062"/>
        </a:xfrm>
        <a:prstGeom xmlns:a="http://schemas.openxmlformats.org/drawingml/2006/main" prst="rect">
          <a:avLst/>
        </a:prstGeom>
      </cdr:spPr>
    </cdr:pic>
  </cdr:relSizeAnchor>
</c:userShapes>
</file>

<file path=xl/drawings/drawing54.xml><?xml version="1.0" encoding="utf-8"?>
<c:userShapes xmlns:c="http://schemas.openxmlformats.org/drawingml/2006/chart">
  <cdr:relSizeAnchor xmlns:cdr="http://schemas.openxmlformats.org/drawingml/2006/chartDrawing">
    <cdr:from>
      <cdr:x>0.00621</cdr:x>
      <cdr:y>0.01668</cdr:y>
    </cdr:from>
    <cdr:to>
      <cdr:x>0.05856</cdr:x>
      <cdr:y>0.10652</cdr:y>
    </cdr:to>
    <cdr:pic>
      <cdr:nvPicPr>
        <cdr:cNvPr id="2" name="Picture 9">
          <a:extLst xmlns:a="http://schemas.openxmlformats.org/drawingml/2006/main">
            <a:ext uri="{FF2B5EF4-FFF2-40B4-BE49-F238E27FC236}">
              <a16:creationId xmlns:a16="http://schemas.microsoft.com/office/drawing/2014/main" id="{F3727F01-8F0D-49F6-8BCA-9871FD91DAF9}"/>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8284" y="45747"/>
          <a:ext cx="238416" cy="24645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5.xml><?xml version="1.0" encoding="utf-8"?>
<c:userShapes xmlns:c="http://schemas.openxmlformats.org/drawingml/2006/chart">
  <cdr:relSizeAnchor xmlns:cdr="http://schemas.openxmlformats.org/drawingml/2006/chartDrawing">
    <cdr:from>
      <cdr:x>0.00719</cdr:x>
      <cdr:y>0.01163</cdr:y>
    </cdr:from>
    <cdr:to>
      <cdr:x>0.05653</cdr:x>
      <cdr:y>0.1126</cdr:y>
    </cdr:to>
    <cdr:pic>
      <cdr:nvPicPr>
        <cdr:cNvPr id="2" name="Picture 9">
          <a:extLst xmlns:a="http://schemas.openxmlformats.org/drawingml/2006/main">
            <a:ext uri="{FF2B5EF4-FFF2-40B4-BE49-F238E27FC236}">
              <a16:creationId xmlns:a16="http://schemas.microsoft.com/office/drawing/2014/main" id="{F3727F01-8F0D-49F6-8BCA-9871FD91DAF9}"/>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8388" y="28388"/>
          <a:ext cx="194859" cy="2464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6.xml><?xml version="1.0" encoding="utf-8"?>
<c:userShapes xmlns:c="http://schemas.openxmlformats.org/drawingml/2006/chart">
  <cdr:relSizeAnchor xmlns:cdr="http://schemas.openxmlformats.org/drawingml/2006/chartDrawing">
    <cdr:from>
      <cdr:x>0.00151</cdr:x>
      <cdr:y>0.00245</cdr:y>
    </cdr:from>
    <cdr:to>
      <cdr:x>0.06989</cdr:x>
      <cdr:y>0.13358</cdr:y>
    </cdr:to>
    <cdr:pic>
      <cdr:nvPicPr>
        <cdr:cNvPr id="2" name="Elemento grafico 13" descr="Femmina con riempimento a tinta unita">
          <a:extLst xmlns:a="http://schemas.openxmlformats.org/drawingml/2006/main">
            <a:ext uri="{FF2B5EF4-FFF2-40B4-BE49-F238E27FC236}">
              <a16:creationId xmlns:a16="http://schemas.microsoft.com/office/drawing/2014/main" id="{552779EA-09F6-4EC2-8741-DA824C3A40C6}"/>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976" y="5976"/>
          <a:ext cx="270046" cy="320062"/>
        </a:xfrm>
        <a:prstGeom xmlns:a="http://schemas.openxmlformats.org/drawingml/2006/main" prst="rect">
          <a:avLst/>
        </a:prstGeom>
      </cdr:spPr>
    </cdr:pic>
  </cdr:relSizeAnchor>
</c:userShapes>
</file>

<file path=xl/drawings/drawing57.xml><?xml version="1.0" encoding="utf-8"?>
<xdr:wsDr xmlns:xdr="http://schemas.openxmlformats.org/drawingml/2006/spreadsheetDrawing" xmlns:a="http://schemas.openxmlformats.org/drawingml/2006/main">
  <xdr:twoCellAnchor editAs="oneCell">
    <xdr:from>
      <xdr:col>8</xdr:col>
      <xdr:colOff>411414</xdr:colOff>
      <xdr:row>12</xdr:row>
      <xdr:rowOff>176893</xdr:rowOff>
    </xdr:from>
    <xdr:to>
      <xdr:col>16</xdr:col>
      <xdr:colOff>108078</xdr:colOff>
      <xdr:row>28</xdr:row>
      <xdr:rowOff>8893</xdr:rowOff>
    </xdr:to>
    <xdr:graphicFrame macro="">
      <xdr:nvGraphicFramePr>
        <xdr:cNvPr id="2" name="Grafico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40821</xdr:colOff>
      <xdr:row>12</xdr:row>
      <xdr:rowOff>176893</xdr:rowOff>
    </xdr:from>
    <xdr:to>
      <xdr:col>26</xdr:col>
      <xdr:colOff>488280</xdr:colOff>
      <xdr:row>28</xdr:row>
      <xdr:rowOff>8893</xdr:rowOff>
    </xdr:to>
    <xdr:graphicFrame macro="">
      <xdr:nvGraphicFramePr>
        <xdr:cNvPr id="3" name="Grafico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397808</xdr:colOff>
      <xdr:row>40</xdr:row>
      <xdr:rowOff>0</xdr:rowOff>
    </xdr:from>
    <xdr:to>
      <xdr:col>16</xdr:col>
      <xdr:colOff>94472</xdr:colOff>
      <xdr:row>55</xdr:row>
      <xdr:rowOff>22500</xdr:rowOff>
    </xdr:to>
    <xdr:graphicFrame macro="">
      <xdr:nvGraphicFramePr>
        <xdr:cNvPr id="4" name="Grafico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68034</xdr:colOff>
      <xdr:row>40</xdr:row>
      <xdr:rowOff>0</xdr:rowOff>
    </xdr:from>
    <xdr:to>
      <xdr:col>26</xdr:col>
      <xdr:colOff>515493</xdr:colOff>
      <xdr:row>55</xdr:row>
      <xdr:rowOff>22500</xdr:rowOff>
    </xdr:to>
    <xdr:graphicFrame macro="">
      <xdr:nvGraphicFramePr>
        <xdr:cNvPr id="5" name="Grafico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14</xdr:col>
      <xdr:colOff>43222</xdr:colOff>
      <xdr:row>58</xdr:row>
      <xdr:rowOff>8804</xdr:rowOff>
    </xdr:from>
    <xdr:to>
      <xdr:col>23</xdr:col>
      <xdr:colOff>357163</xdr:colOff>
      <xdr:row>73</xdr:row>
      <xdr:rowOff>31304</xdr:rowOff>
    </xdr:to>
    <xdr:graphicFrame macro="">
      <xdr:nvGraphicFramePr>
        <xdr:cNvPr id="6" name="Grafico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22</xdr:row>
      <xdr:rowOff>0</xdr:rowOff>
    </xdr:from>
    <xdr:to>
      <xdr:col>5</xdr:col>
      <xdr:colOff>549089</xdr:colOff>
      <xdr:row>36</xdr:row>
      <xdr:rowOff>76200</xdr:rowOff>
    </xdr:to>
    <xdr:graphicFrame macro="">
      <xdr:nvGraphicFramePr>
        <xdr:cNvPr id="9" name="Grafico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39</xdr:row>
      <xdr:rowOff>0</xdr:rowOff>
    </xdr:from>
    <xdr:to>
      <xdr:col>5</xdr:col>
      <xdr:colOff>549089</xdr:colOff>
      <xdr:row>53</xdr:row>
      <xdr:rowOff>76200</xdr:rowOff>
    </xdr:to>
    <xdr:graphicFrame macro="">
      <xdr:nvGraphicFramePr>
        <xdr:cNvPr id="10" name="Grafico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560293</xdr:colOff>
      <xdr:row>76</xdr:row>
      <xdr:rowOff>100853</xdr:rowOff>
    </xdr:from>
    <xdr:to>
      <xdr:col>14</xdr:col>
      <xdr:colOff>439590</xdr:colOff>
      <xdr:row>90</xdr:row>
      <xdr:rowOff>67235</xdr:rowOff>
    </xdr:to>
    <xdr:graphicFrame macro="">
      <xdr:nvGraphicFramePr>
        <xdr:cNvPr id="11" name="Grafico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15</xdr:col>
      <xdr:colOff>224121</xdr:colOff>
      <xdr:row>76</xdr:row>
      <xdr:rowOff>89648</xdr:rowOff>
    </xdr:from>
    <xdr:to>
      <xdr:col>23</xdr:col>
      <xdr:colOff>304380</xdr:colOff>
      <xdr:row>90</xdr:row>
      <xdr:rowOff>95368</xdr:rowOff>
    </xdr:to>
    <xdr:pic>
      <xdr:nvPicPr>
        <xdr:cNvPr id="12" name="Immagine 11">
          <a:extLst>
            <a:ext uri="{FF2B5EF4-FFF2-40B4-BE49-F238E27FC236}">
              <a16:creationId xmlns:a16="http://schemas.microsoft.com/office/drawing/2014/main" id="{00000000-0008-0000-0E00-00000C000000}"/>
            </a:ext>
          </a:extLst>
        </xdr:cNvPr>
        <xdr:cNvPicPr preferRelativeResize="0">
          <a:picLocks/>
        </xdr:cNvPicPr>
      </xdr:nvPicPr>
      <xdr:blipFill rotWithShape="1">
        <a:blip xmlns:r="http://schemas.openxmlformats.org/officeDocument/2006/relationships" r:embed="rId9"/>
        <a:srcRect l="55338" t="52403" r="16227" b="20142"/>
        <a:stretch/>
      </xdr:blipFill>
      <xdr:spPr>
        <a:xfrm>
          <a:off x="11654121" y="14746942"/>
          <a:ext cx="4921200" cy="2672720"/>
        </a:xfrm>
        <a:prstGeom prst="rect">
          <a:avLst/>
        </a:prstGeom>
        <a:ln>
          <a:solidFill>
            <a:schemeClr val="tx1">
              <a:lumMod val="50000"/>
              <a:lumOff val="50000"/>
            </a:schemeClr>
          </a:solidFill>
        </a:ln>
      </xdr:spPr>
    </xdr:pic>
    <xdr:clientData/>
  </xdr:twoCellAnchor>
  <xdr:twoCellAnchor editAs="oneCell">
    <xdr:from>
      <xdr:col>24</xdr:col>
      <xdr:colOff>134470</xdr:colOff>
      <xdr:row>76</xdr:row>
      <xdr:rowOff>89647</xdr:rowOff>
    </xdr:from>
    <xdr:to>
      <xdr:col>31</xdr:col>
      <xdr:colOff>53078</xdr:colOff>
      <xdr:row>90</xdr:row>
      <xdr:rowOff>78441</xdr:rowOff>
    </xdr:to>
    <xdr:graphicFrame macro="">
      <xdr:nvGraphicFramePr>
        <xdr:cNvPr id="13" name="Grafico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536483</xdr:colOff>
      <xdr:row>30</xdr:row>
      <xdr:rowOff>12606</xdr:rowOff>
    </xdr:from>
    <xdr:to>
      <xdr:col>33</xdr:col>
      <xdr:colOff>44824</xdr:colOff>
      <xdr:row>48</xdr:row>
      <xdr:rowOff>34635</xdr:rowOff>
    </xdr:to>
    <xdr:sp macro="" textlink="">
      <xdr:nvSpPr>
        <xdr:cNvPr id="7" name="CasellaDiTesto 6">
          <a:extLst>
            <a:ext uri="{FF2B5EF4-FFF2-40B4-BE49-F238E27FC236}">
              <a16:creationId xmlns:a16="http://schemas.microsoft.com/office/drawing/2014/main" id="{00000000-0008-0000-0E00-000007000000}"/>
            </a:ext>
          </a:extLst>
        </xdr:cNvPr>
        <xdr:cNvSpPr txBox="1"/>
      </xdr:nvSpPr>
      <xdr:spPr>
        <a:xfrm>
          <a:off x="19240119" y="5814197"/>
          <a:ext cx="3283705" cy="3451029"/>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In entrambi i periodi il cancro della vescica (sia forme infiltranti che superficiali) rappresenta la 4° sede più colpita nei maschi, mentre è meno diffuso fra le donne.</a:t>
          </a:r>
        </a:p>
        <a:p>
          <a:r>
            <a:rPr lang="it-IT" sz="1200">
              <a:solidFill>
                <a:schemeClr val="dk1"/>
              </a:solidFill>
              <a:effectLst/>
              <a:latin typeface="+mn-lt"/>
              <a:ea typeface="+mn-ea"/>
              <a:cs typeface="+mn-cs"/>
            </a:rPr>
            <a:t>Nel 2011-15 il tasso standardizzato mostra un significativo decremento (-9,8%) a favore del sesso maschile, mentre risulta sostanzialmente stabile nel sesso femminile (+0,2%).</a:t>
          </a:r>
        </a:p>
        <a:p>
          <a:r>
            <a:rPr lang="it-IT" sz="1200">
              <a:solidFill>
                <a:schemeClr val="dk1"/>
              </a:solidFill>
              <a:effectLst/>
              <a:latin typeface="+mn-lt"/>
              <a:ea typeface="+mn-ea"/>
              <a:cs typeface="+mn-cs"/>
            </a:rPr>
            <a:t>L’incidenza mostra un andamento crescente a partire dai 50 anni in entrambi i sessi.</a:t>
          </a:r>
        </a:p>
        <a:p>
          <a:r>
            <a:rPr lang="it-IT" sz="1200">
              <a:solidFill>
                <a:schemeClr val="dk1"/>
              </a:solidFill>
              <a:effectLst/>
              <a:latin typeface="+mn-lt"/>
              <a:ea typeface="+mn-ea"/>
              <a:cs typeface="+mn-cs"/>
            </a:rPr>
            <a:t>Sebbene la sopravvivenza sia molto alta (circa 80%), è molto frequente la probabilità di recidiva.</a:t>
          </a:r>
        </a:p>
        <a:p>
          <a:r>
            <a:rPr lang="it-IT" sz="1200">
              <a:solidFill>
                <a:schemeClr val="dk1"/>
              </a:solidFill>
              <a:effectLst/>
              <a:latin typeface="+mn-lt"/>
              <a:ea typeface="+mn-ea"/>
              <a:cs typeface="+mn-cs"/>
            </a:rPr>
            <a:t>Nel periodo 1996-2000 nei maschi sono stati diagnosticati in media 119 casi per anno, 26 nelle femmine, mentre nel 2011-2015 sono 126 casi per anno negli uomini e 31 nelle donne con una distribuzione del 3% contro l’11% negli uomini.</a:t>
          </a:r>
        </a:p>
        <a:p>
          <a:endParaRPr lang="it-IT" sz="1200"/>
        </a:p>
      </xdr:txBody>
    </xdr:sp>
    <xdr:clientData/>
  </xdr:twoCellAnchor>
  <xdr:twoCellAnchor>
    <xdr:from>
      <xdr:col>1</xdr:col>
      <xdr:colOff>0</xdr:colOff>
      <xdr:row>54</xdr:row>
      <xdr:rowOff>1</xdr:rowOff>
    </xdr:from>
    <xdr:to>
      <xdr:col>6</xdr:col>
      <xdr:colOff>11206</xdr:colOff>
      <xdr:row>57</xdr:row>
      <xdr:rowOff>179295</xdr:rowOff>
    </xdr:to>
    <xdr:sp macro="" textlink="">
      <xdr:nvSpPr>
        <xdr:cNvPr id="14" name="CasellaDiTesto 13">
          <a:extLst>
            <a:ext uri="{FF2B5EF4-FFF2-40B4-BE49-F238E27FC236}">
              <a16:creationId xmlns:a16="http://schemas.microsoft.com/office/drawing/2014/main" id="{00000000-0008-0000-0E00-00000E000000}"/>
            </a:ext>
          </a:extLst>
        </xdr:cNvPr>
        <xdr:cNvSpPr txBox="1"/>
      </xdr:nvSpPr>
      <xdr:spPr>
        <a:xfrm>
          <a:off x="605118" y="10365442"/>
          <a:ext cx="4639235" cy="750794"/>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del </a:t>
          </a:r>
          <a:r>
            <a:rPr lang="it-IT" sz="1200" b="1">
              <a:solidFill>
                <a:schemeClr val="dk1"/>
              </a:solidFill>
              <a:effectLst/>
              <a:latin typeface="+mn-lt"/>
              <a:ea typeface="+mn-ea"/>
              <a:cs typeface="+mn-cs"/>
            </a:rPr>
            <a:t>tumore della</a:t>
          </a:r>
          <a:r>
            <a:rPr lang="it-IT" sz="1200" b="1" baseline="0">
              <a:solidFill>
                <a:schemeClr val="dk1"/>
              </a:solidFill>
              <a:effectLst/>
              <a:latin typeface="+mn-lt"/>
              <a:ea typeface="+mn-ea"/>
              <a:cs typeface="+mn-cs"/>
            </a:rPr>
            <a:t> vescica</a:t>
          </a:r>
          <a:r>
            <a:rPr lang="it-IT" sz="1200">
              <a:solidFill>
                <a:schemeClr val="dk1"/>
              </a:solidFill>
              <a:effectLst/>
              <a:latin typeface="+mn-lt"/>
              <a:ea typeface="+mn-ea"/>
              <a:cs typeface="+mn-cs"/>
            </a:rPr>
            <a:t>  risulta  essere inferiore nel sesso maschile e in linea, nel sesso femminile, rispetto al dato del Pool dei Registri del Centro Italia.</a:t>
          </a:r>
        </a:p>
        <a:p>
          <a:endParaRPr lang="it-IT" sz="1200"/>
        </a:p>
      </xdr:txBody>
    </xdr:sp>
    <xdr:clientData/>
  </xdr:twoCellAnchor>
</xdr:wsDr>
</file>

<file path=xl/drawings/drawing58.xml><?xml version="1.0" encoding="utf-8"?>
<c:userShapes xmlns:c="http://schemas.openxmlformats.org/drawingml/2006/chart">
  <cdr:relSizeAnchor xmlns:cdr="http://schemas.openxmlformats.org/drawingml/2006/chartDrawing">
    <cdr:from>
      <cdr:x>0.01613</cdr:x>
      <cdr:y>0.02202</cdr:y>
    </cdr:from>
    <cdr:to>
      <cdr:x>0.05875</cdr:x>
      <cdr:y>0.11186</cdr:y>
    </cdr:to>
    <cdr:pic>
      <cdr:nvPicPr>
        <cdr:cNvPr id="2" name="Picture 9">
          <a:extLst xmlns:a="http://schemas.openxmlformats.org/drawingml/2006/main">
            <a:ext uri="{FF2B5EF4-FFF2-40B4-BE49-F238E27FC236}">
              <a16:creationId xmlns:a16="http://schemas.microsoft.com/office/drawing/2014/main" id="{00BE6723-FDD5-47BB-85F9-F5C3735EB0F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4049" y="60409"/>
          <a:ext cx="195644" cy="2464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9.xml><?xml version="1.0" encoding="utf-8"?>
<c:userShapes xmlns:c="http://schemas.openxmlformats.org/drawingml/2006/chart">
  <cdr:relSizeAnchor xmlns:cdr="http://schemas.openxmlformats.org/drawingml/2006/chartDrawing">
    <cdr:from>
      <cdr:x>0.00724</cdr:x>
      <cdr:y>0.01706</cdr:y>
    </cdr:from>
    <cdr:to>
      <cdr:x>0.0663</cdr:x>
      <cdr:y>0.13514</cdr:y>
    </cdr:to>
    <cdr:pic>
      <cdr:nvPicPr>
        <cdr:cNvPr id="2" name="Elemento grafico 13" descr="Femmina con riempimento a tinta unita">
          <a:extLst xmlns:a="http://schemas.openxmlformats.org/drawingml/2006/main">
            <a:ext uri="{FF2B5EF4-FFF2-40B4-BE49-F238E27FC236}">
              <a16:creationId xmlns:a16="http://schemas.microsoft.com/office/drawing/2014/main" id="{9C82EAA9-CBD8-471E-A14D-D1D96779FFD6}"/>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33227" y="46801"/>
          <a:ext cx="271110" cy="323917"/>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0.01111</cdr:x>
      <cdr:y>0.01852</cdr:y>
    </cdr:from>
    <cdr:to>
      <cdr:x>0.06162</cdr:x>
      <cdr:y>0.10586</cdr:y>
    </cdr:to>
    <cdr:pic>
      <cdr:nvPicPr>
        <cdr:cNvPr id="2" name="Picture 9">
          <a:extLst xmlns:a="http://schemas.openxmlformats.org/drawingml/2006/main">
            <a:ext uri="{FF2B5EF4-FFF2-40B4-BE49-F238E27FC236}">
              <a16:creationId xmlns:a16="http://schemas.microsoft.com/office/drawing/2014/main" id="{F1C8019A-07DB-4727-B365-BDBB2B2CE89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800" y="50800"/>
          <a:ext cx="230939" cy="2395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60.xml><?xml version="1.0" encoding="utf-8"?>
<c:userShapes xmlns:c="http://schemas.openxmlformats.org/drawingml/2006/chart">
  <cdr:relSizeAnchor xmlns:cdr="http://schemas.openxmlformats.org/drawingml/2006/chartDrawing">
    <cdr:from>
      <cdr:x>0.00435</cdr:x>
      <cdr:y>0.00704</cdr:y>
    </cdr:from>
    <cdr:to>
      <cdr:x>0.05369</cdr:x>
      <cdr:y>0.10801</cdr:y>
    </cdr:to>
    <cdr:pic>
      <cdr:nvPicPr>
        <cdr:cNvPr id="2" name="Picture 9">
          <a:extLst xmlns:a="http://schemas.openxmlformats.org/drawingml/2006/main">
            <a:ext uri="{FF2B5EF4-FFF2-40B4-BE49-F238E27FC236}">
              <a16:creationId xmlns:a16="http://schemas.microsoft.com/office/drawing/2014/main" id="{F3727F01-8F0D-49F6-8BCA-9871FD91DAF9}"/>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7182" y="17182"/>
          <a:ext cx="194859" cy="2464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61.xml><?xml version="1.0" encoding="utf-8"?>
<c:userShapes xmlns:c="http://schemas.openxmlformats.org/drawingml/2006/chart">
  <cdr:relSizeAnchor xmlns:cdr="http://schemas.openxmlformats.org/drawingml/2006/chartDrawing">
    <cdr:from>
      <cdr:x>0.00151</cdr:x>
      <cdr:y>0.00245</cdr:y>
    </cdr:from>
    <cdr:to>
      <cdr:x>0.06989</cdr:x>
      <cdr:y>0.13358</cdr:y>
    </cdr:to>
    <cdr:pic>
      <cdr:nvPicPr>
        <cdr:cNvPr id="2" name="Elemento grafico 13" descr="Femmina con riempimento a tinta unita">
          <a:extLst xmlns:a="http://schemas.openxmlformats.org/drawingml/2006/main">
            <a:ext uri="{FF2B5EF4-FFF2-40B4-BE49-F238E27FC236}">
              <a16:creationId xmlns:a16="http://schemas.microsoft.com/office/drawing/2014/main" id="{552779EA-09F6-4EC2-8741-DA824C3A40C6}"/>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976" y="5976"/>
          <a:ext cx="270046" cy="320062"/>
        </a:xfrm>
        <a:prstGeom xmlns:a="http://schemas.openxmlformats.org/drawingml/2006/main" prst="rect">
          <a:avLst/>
        </a:prstGeom>
      </cdr:spPr>
    </cdr:pic>
  </cdr:relSizeAnchor>
</c:userShapes>
</file>

<file path=xl/drawings/drawing62.xml><?xml version="1.0" encoding="utf-8"?>
<xdr:wsDr xmlns:xdr="http://schemas.openxmlformats.org/drawingml/2006/spreadsheetDrawing" xmlns:a="http://schemas.openxmlformats.org/drawingml/2006/main">
  <xdr:twoCellAnchor editAs="oneCell">
    <xdr:from>
      <xdr:col>8</xdr:col>
      <xdr:colOff>401010</xdr:colOff>
      <xdr:row>12</xdr:row>
      <xdr:rowOff>175292</xdr:rowOff>
    </xdr:from>
    <xdr:to>
      <xdr:col>15</xdr:col>
      <xdr:colOff>489879</xdr:colOff>
      <xdr:row>28</xdr:row>
      <xdr:rowOff>7292</xdr:rowOff>
    </xdr:to>
    <xdr:graphicFrame macro="">
      <xdr:nvGraphicFramePr>
        <xdr:cNvPr id="2" name="Grafico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57629</xdr:colOff>
      <xdr:row>13</xdr:row>
      <xdr:rowOff>18409</xdr:rowOff>
    </xdr:from>
    <xdr:to>
      <xdr:col>26</xdr:col>
      <xdr:colOff>505088</xdr:colOff>
      <xdr:row>28</xdr:row>
      <xdr:rowOff>40909</xdr:rowOff>
    </xdr:to>
    <xdr:graphicFrame macro="">
      <xdr:nvGraphicFramePr>
        <xdr:cNvPr id="3" name="Grafico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413818</xdr:colOff>
      <xdr:row>38</xdr:row>
      <xdr:rowOff>187298</xdr:rowOff>
    </xdr:from>
    <xdr:to>
      <xdr:col>15</xdr:col>
      <xdr:colOff>502687</xdr:colOff>
      <xdr:row>54</xdr:row>
      <xdr:rowOff>19298</xdr:rowOff>
    </xdr:to>
    <xdr:graphicFrame macro="">
      <xdr:nvGraphicFramePr>
        <xdr:cNvPr id="4" name="Grafico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37618</xdr:colOff>
      <xdr:row>39</xdr:row>
      <xdr:rowOff>19210</xdr:rowOff>
    </xdr:from>
    <xdr:to>
      <xdr:col>26</xdr:col>
      <xdr:colOff>485077</xdr:colOff>
      <xdr:row>54</xdr:row>
      <xdr:rowOff>41710</xdr:rowOff>
    </xdr:to>
    <xdr:graphicFrame macro="">
      <xdr:nvGraphicFramePr>
        <xdr:cNvPr id="5" name="Grafico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50426</xdr:colOff>
      <xdr:row>56</xdr:row>
      <xdr:rowOff>175290</xdr:rowOff>
    </xdr:from>
    <xdr:to>
      <xdr:col>22</xdr:col>
      <xdr:colOff>364367</xdr:colOff>
      <xdr:row>72</xdr:row>
      <xdr:rowOff>7290</xdr:rowOff>
    </xdr:to>
    <xdr:graphicFrame macro="">
      <xdr:nvGraphicFramePr>
        <xdr:cNvPr id="6" name="Grafico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22</xdr:row>
      <xdr:rowOff>0</xdr:rowOff>
    </xdr:from>
    <xdr:to>
      <xdr:col>5</xdr:col>
      <xdr:colOff>549089</xdr:colOff>
      <xdr:row>36</xdr:row>
      <xdr:rowOff>76200</xdr:rowOff>
    </xdr:to>
    <xdr:graphicFrame macro="">
      <xdr:nvGraphicFramePr>
        <xdr:cNvPr id="9" name="Grafico 8">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40</xdr:row>
      <xdr:rowOff>0</xdr:rowOff>
    </xdr:from>
    <xdr:to>
      <xdr:col>5</xdr:col>
      <xdr:colOff>549089</xdr:colOff>
      <xdr:row>54</xdr:row>
      <xdr:rowOff>76200</xdr:rowOff>
    </xdr:to>
    <xdr:graphicFrame macro="">
      <xdr:nvGraphicFramePr>
        <xdr:cNvPr id="10" name="Grafico 9">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10</xdr:col>
      <xdr:colOff>576300</xdr:colOff>
      <xdr:row>74</xdr:row>
      <xdr:rowOff>100851</xdr:rowOff>
    </xdr:from>
    <xdr:to>
      <xdr:col>17</xdr:col>
      <xdr:colOff>289676</xdr:colOff>
      <xdr:row>87</xdr:row>
      <xdr:rowOff>65151</xdr:rowOff>
    </xdr:to>
    <xdr:pic>
      <xdr:nvPicPr>
        <xdr:cNvPr id="7" name="Immagine 6">
          <a:extLst>
            <a:ext uri="{FF2B5EF4-FFF2-40B4-BE49-F238E27FC236}">
              <a16:creationId xmlns:a16="http://schemas.microsoft.com/office/drawing/2014/main" id="{00000000-0008-0000-0F00-000007000000}"/>
            </a:ext>
          </a:extLst>
        </xdr:cNvPr>
        <xdr:cNvPicPr preferRelativeResize="0">
          <a:picLocks/>
        </xdr:cNvPicPr>
      </xdr:nvPicPr>
      <xdr:blipFill>
        <a:blip xmlns:r="http://schemas.openxmlformats.org/officeDocument/2006/relationships" r:embed="rId8"/>
        <a:stretch>
          <a:fillRect/>
        </a:stretch>
      </xdr:blipFill>
      <xdr:spPr>
        <a:xfrm>
          <a:off x="9257657" y="14388351"/>
          <a:ext cx="3999626" cy="2440800"/>
        </a:xfrm>
        <a:prstGeom prst="rect">
          <a:avLst/>
        </a:prstGeom>
        <a:ln>
          <a:solidFill>
            <a:schemeClr val="tx1">
              <a:lumMod val="50000"/>
              <a:lumOff val="50000"/>
            </a:schemeClr>
          </a:solidFill>
        </a:ln>
      </xdr:spPr>
    </xdr:pic>
    <xdr:clientData/>
  </xdr:twoCellAnchor>
  <xdr:twoCellAnchor editAs="oneCell">
    <xdr:from>
      <xdr:col>18</xdr:col>
      <xdr:colOff>357786</xdr:colOff>
      <xdr:row>74</xdr:row>
      <xdr:rowOff>89645</xdr:rowOff>
    </xdr:from>
    <xdr:to>
      <xdr:col>24</xdr:col>
      <xdr:colOff>584471</xdr:colOff>
      <xdr:row>87</xdr:row>
      <xdr:rowOff>53945</xdr:rowOff>
    </xdr:to>
    <xdr:pic>
      <xdr:nvPicPr>
        <xdr:cNvPr id="8" name="Immagin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9"/>
        <a:stretch>
          <a:fillRect/>
        </a:stretch>
      </xdr:blipFill>
      <xdr:spPr>
        <a:xfrm>
          <a:off x="13937715" y="14377145"/>
          <a:ext cx="3900612" cy="2440800"/>
        </a:xfrm>
        <a:prstGeom prst="rect">
          <a:avLst/>
        </a:prstGeom>
        <a:ln>
          <a:solidFill>
            <a:schemeClr val="tx1">
              <a:lumMod val="50000"/>
              <a:lumOff val="50000"/>
            </a:schemeClr>
          </a:solidFill>
        </a:ln>
      </xdr:spPr>
    </xdr:pic>
    <xdr:clientData/>
  </xdr:twoCellAnchor>
  <xdr:twoCellAnchor>
    <xdr:from>
      <xdr:col>27</xdr:col>
      <xdr:colOff>353786</xdr:colOff>
      <xdr:row>28</xdr:row>
      <xdr:rowOff>176092</xdr:rowOff>
    </xdr:from>
    <xdr:to>
      <xdr:col>32</xdr:col>
      <xdr:colOff>571500</xdr:colOff>
      <xdr:row>46</xdr:row>
      <xdr:rowOff>40822</xdr:rowOff>
    </xdr:to>
    <xdr:sp macro="" textlink="">
      <xdr:nvSpPr>
        <xdr:cNvPr id="11" name="CasellaDiTesto 10">
          <a:extLst>
            <a:ext uri="{FF2B5EF4-FFF2-40B4-BE49-F238E27FC236}">
              <a16:creationId xmlns:a16="http://schemas.microsoft.com/office/drawing/2014/main" id="{00000000-0008-0000-0F00-00000B000000}"/>
            </a:ext>
          </a:extLst>
        </xdr:cNvPr>
        <xdr:cNvSpPr txBox="1"/>
      </xdr:nvSpPr>
      <xdr:spPr>
        <a:xfrm>
          <a:off x="19580679" y="5605342"/>
          <a:ext cx="3238500" cy="3293730"/>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Al contrario di altri tumori le neoplasie di questa sede interessano anche le fasce più giovani della popolazione, rappresentano la neoplasia più frequente nei bambini con età inferiore ai 15 anni e costituiscono, in ordine di frequenza, il secondo gruppo di neoplasie dell’infanzia (0-14 anni).</a:t>
          </a:r>
        </a:p>
        <a:p>
          <a:r>
            <a:rPr lang="it-IT" sz="1200">
              <a:solidFill>
                <a:schemeClr val="dk1"/>
              </a:solidFill>
              <a:effectLst/>
              <a:latin typeface="+mn-lt"/>
              <a:ea typeface="+mn-ea"/>
              <a:cs typeface="+mn-cs"/>
            </a:rPr>
            <a:t>Nella Provincia di Macerata, a differenza del dato nazionale, l’andamento dei tumori del SNC è in leggera diminuzione con una variazione del tasso standardizzato di -2,8% negli uomini e -1,0% nelle donne.</a:t>
          </a:r>
        </a:p>
        <a:p>
          <a:r>
            <a:rPr lang="it-IT" sz="1200">
              <a:solidFill>
                <a:schemeClr val="dk1"/>
              </a:solidFill>
              <a:effectLst/>
              <a:latin typeface="+mn-lt"/>
              <a:ea typeface="+mn-ea"/>
              <a:cs typeface="+mn-cs"/>
            </a:rPr>
            <a:t>Nel periodo 1996-2000 sono stati diagnosticati 19 casi nei maschi e 15 nelle femmine, mentre nel secondo quinquennio i nuovi casi sono 18 fra gli uomini e 14 nelle donne, con un picco di incidenza per la classe 70-74 in entrambi i sessi.</a:t>
          </a:r>
        </a:p>
        <a:p>
          <a:endParaRPr lang="it-IT" sz="1200"/>
        </a:p>
      </xdr:txBody>
    </xdr:sp>
    <xdr:clientData/>
  </xdr:twoCellAnchor>
  <xdr:twoCellAnchor>
    <xdr:from>
      <xdr:col>1</xdr:col>
      <xdr:colOff>0</xdr:colOff>
      <xdr:row>55</xdr:row>
      <xdr:rowOff>108857</xdr:rowOff>
    </xdr:from>
    <xdr:to>
      <xdr:col>5</xdr:col>
      <xdr:colOff>557893</xdr:colOff>
      <xdr:row>59</xdr:row>
      <xdr:rowOff>97651</xdr:rowOff>
    </xdr:to>
    <xdr:sp macro="" textlink="">
      <xdr:nvSpPr>
        <xdr:cNvPr id="12" name="CasellaDiTesto 11">
          <a:extLst>
            <a:ext uri="{FF2B5EF4-FFF2-40B4-BE49-F238E27FC236}">
              <a16:creationId xmlns:a16="http://schemas.microsoft.com/office/drawing/2014/main" id="{00000000-0008-0000-0F00-00000C000000}"/>
            </a:ext>
          </a:extLst>
        </xdr:cNvPr>
        <xdr:cNvSpPr txBox="1"/>
      </xdr:nvSpPr>
      <xdr:spPr>
        <a:xfrm>
          <a:off x="612321" y="10681607"/>
          <a:ext cx="4599215" cy="750794"/>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del </a:t>
          </a:r>
          <a:r>
            <a:rPr lang="it-IT" sz="1200" b="1">
              <a:solidFill>
                <a:schemeClr val="dk1"/>
              </a:solidFill>
              <a:effectLst/>
              <a:latin typeface="+mn-lt"/>
              <a:ea typeface="+mn-ea"/>
              <a:cs typeface="+mn-cs"/>
            </a:rPr>
            <a:t>tumore dell'encefalo e del SNC,</a:t>
          </a:r>
          <a:r>
            <a:rPr lang="it-IT" sz="1200">
              <a:solidFill>
                <a:schemeClr val="dk1"/>
              </a:solidFill>
              <a:effectLst/>
              <a:latin typeface="+mn-lt"/>
              <a:ea typeface="+mn-ea"/>
              <a:cs typeface="+mn-cs"/>
            </a:rPr>
            <a:t> risulta  essere, in entrambi i sessi, in linea con il dato del Pool dei Registri del Centro Italia.</a:t>
          </a:r>
        </a:p>
        <a:p>
          <a:endParaRPr lang="it-IT" sz="1200"/>
        </a:p>
      </xdr:txBody>
    </xdr:sp>
    <xdr:clientData/>
  </xdr:twoCellAnchor>
</xdr:wsDr>
</file>

<file path=xl/drawings/drawing63.xml><?xml version="1.0" encoding="utf-8"?>
<c:userShapes xmlns:c="http://schemas.openxmlformats.org/drawingml/2006/chart">
  <cdr:relSizeAnchor xmlns:cdr="http://schemas.openxmlformats.org/drawingml/2006/chartDrawing">
    <cdr:from>
      <cdr:x>0.00376</cdr:x>
      <cdr:y>0.00626</cdr:y>
    </cdr:from>
    <cdr:to>
      <cdr:x>0.04638</cdr:x>
      <cdr:y>0.0961</cdr:y>
    </cdr:to>
    <cdr:pic>
      <cdr:nvPicPr>
        <cdr:cNvPr id="2" name="Picture 9">
          <a:extLst xmlns:a="http://schemas.openxmlformats.org/drawingml/2006/main">
            <a:ext uri="{FF2B5EF4-FFF2-40B4-BE49-F238E27FC236}">
              <a16:creationId xmlns:a16="http://schemas.microsoft.com/office/drawing/2014/main" id="{F3727F01-8F0D-49F6-8BCA-9871FD91DAF9}"/>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7182" y="17182"/>
          <a:ext cx="194859" cy="2464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64.xml><?xml version="1.0" encoding="utf-8"?>
<c:userShapes xmlns:c="http://schemas.openxmlformats.org/drawingml/2006/chart">
  <cdr:relSizeAnchor xmlns:cdr="http://schemas.openxmlformats.org/drawingml/2006/chartDrawing">
    <cdr:from>
      <cdr:x>0.00131</cdr:x>
      <cdr:y>0.00218</cdr:y>
    </cdr:from>
    <cdr:to>
      <cdr:x>0.06037</cdr:x>
      <cdr:y>0.11885</cdr:y>
    </cdr:to>
    <cdr:pic>
      <cdr:nvPicPr>
        <cdr:cNvPr id="2" name="Elemento grafico 13" descr="Femmina con riempimento a tinta unita">
          <a:extLst xmlns:a="http://schemas.openxmlformats.org/drawingml/2006/main">
            <a:ext uri="{FF2B5EF4-FFF2-40B4-BE49-F238E27FC236}">
              <a16:creationId xmlns:a16="http://schemas.microsoft.com/office/drawing/2014/main" id="{552779EA-09F6-4EC2-8741-DA824C3A40C6}"/>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976" y="5976"/>
          <a:ext cx="270046" cy="320062"/>
        </a:xfrm>
        <a:prstGeom xmlns:a="http://schemas.openxmlformats.org/drawingml/2006/main" prst="rect">
          <a:avLst/>
        </a:prstGeom>
      </cdr:spPr>
    </cdr:pic>
  </cdr:relSizeAnchor>
</c:userShapes>
</file>

<file path=xl/drawings/drawing65.xml><?xml version="1.0" encoding="utf-8"?>
<xdr:wsDr xmlns:xdr="http://schemas.openxmlformats.org/drawingml/2006/spreadsheetDrawing" xmlns:a="http://schemas.openxmlformats.org/drawingml/2006/main">
  <xdr:twoCellAnchor editAs="oneCell">
    <xdr:from>
      <xdr:col>8</xdr:col>
      <xdr:colOff>427344</xdr:colOff>
      <xdr:row>12</xdr:row>
      <xdr:rowOff>186417</xdr:rowOff>
    </xdr:from>
    <xdr:to>
      <xdr:col>16</xdr:col>
      <xdr:colOff>224861</xdr:colOff>
      <xdr:row>28</xdr:row>
      <xdr:rowOff>18417</xdr:rowOff>
    </xdr:to>
    <xdr:graphicFrame macro="">
      <xdr:nvGraphicFramePr>
        <xdr:cNvPr id="2" name="Gra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48984</xdr:colOff>
      <xdr:row>13</xdr:row>
      <xdr:rowOff>5442</xdr:rowOff>
    </xdr:from>
    <xdr:to>
      <xdr:col>26</xdr:col>
      <xdr:colOff>496443</xdr:colOff>
      <xdr:row>28</xdr:row>
      <xdr:rowOff>27942</xdr:rowOff>
    </xdr:to>
    <xdr:graphicFrame macro="">
      <xdr:nvGraphicFramePr>
        <xdr:cNvPr id="3" name="Gra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416140</xdr:colOff>
      <xdr:row>39</xdr:row>
      <xdr:rowOff>11206</xdr:rowOff>
    </xdr:from>
    <xdr:to>
      <xdr:col>16</xdr:col>
      <xdr:colOff>213657</xdr:colOff>
      <xdr:row>54</xdr:row>
      <xdr:rowOff>33706</xdr:rowOff>
    </xdr:to>
    <xdr:graphicFrame macro="">
      <xdr:nvGraphicFramePr>
        <xdr:cNvPr id="4" name="Gra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23209</xdr:colOff>
      <xdr:row>57</xdr:row>
      <xdr:rowOff>24812</xdr:rowOff>
    </xdr:from>
    <xdr:to>
      <xdr:col>23</xdr:col>
      <xdr:colOff>85645</xdr:colOff>
      <xdr:row>73</xdr:row>
      <xdr:rowOff>33618</xdr:rowOff>
    </xdr:to>
    <xdr:graphicFrame macro="">
      <xdr:nvGraphicFramePr>
        <xdr:cNvPr id="7" name="Gra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18</xdr:col>
      <xdr:colOff>27214</xdr:colOff>
      <xdr:row>39</xdr:row>
      <xdr:rowOff>13607</xdr:rowOff>
    </xdr:from>
    <xdr:to>
      <xdr:col>26</xdr:col>
      <xdr:colOff>474673</xdr:colOff>
      <xdr:row>54</xdr:row>
      <xdr:rowOff>36107</xdr:rowOff>
    </xdr:to>
    <xdr:graphicFrame macro="">
      <xdr:nvGraphicFramePr>
        <xdr:cNvPr id="8" name="Gra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22</xdr:row>
      <xdr:rowOff>0</xdr:rowOff>
    </xdr:from>
    <xdr:to>
      <xdr:col>5</xdr:col>
      <xdr:colOff>549089</xdr:colOff>
      <xdr:row>36</xdr:row>
      <xdr:rowOff>76200</xdr:rowOff>
    </xdr:to>
    <xdr:graphicFrame macro="">
      <xdr:nvGraphicFramePr>
        <xdr:cNvPr id="13" name="Gra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40</xdr:row>
      <xdr:rowOff>0</xdr:rowOff>
    </xdr:from>
    <xdr:to>
      <xdr:col>5</xdr:col>
      <xdr:colOff>549089</xdr:colOff>
      <xdr:row>54</xdr:row>
      <xdr:rowOff>76200</xdr:rowOff>
    </xdr:to>
    <xdr:graphicFrame macro="">
      <xdr:nvGraphicFramePr>
        <xdr:cNvPr id="14" name="Grafico 13">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729984</xdr:colOff>
      <xdr:row>76</xdr:row>
      <xdr:rowOff>77639</xdr:rowOff>
    </xdr:from>
    <xdr:to>
      <xdr:col>15</xdr:col>
      <xdr:colOff>297202</xdr:colOff>
      <xdr:row>90</xdr:row>
      <xdr:rowOff>36819</xdr:rowOff>
    </xdr:to>
    <xdr:graphicFrame macro="">
      <xdr:nvGraphicFramePr>
        <xdr:cNvPr id="15" name="Grafico 14">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16</xdr:col>
      <xdr:colOff>399120</xdr:colOff>
      <xdr:row>76</xdr:row>
      <xdr:rowOff>85135</xdr:rowOff>
    </xdr:from>
    <xdr:to>
      <xdr:col>24</xdr:col>
      <xdr:colOff>150743</xdr:colOff>
      <xdr:row>90</xdr:row>
      <xdr:rowOff>64325</xdr:rowOff>
    </xdr:to>
    <xdr:pic>
      <xdr:nvPicPr>
        <xdr:cNvPr id="5" name="Immagine 4">
          <a:extLst>
            <a:ext uri="{FF2B5EF4-FFF2-40B4-BE49-F238E27FC236}">
              <a16:creationId xmlns:a16="http://schemas.microsoft.com/office/drawing/2014/main" id="{00000000-0008-0000-1000-000005000000}"/>
            </a:ext>
          </a:extLst>
        </xdr:cNvPr>
        <xdr:cNvPicPr preferRelativeResize="0">
          <a:picLocks/>
        </xdr:cNvPicPr>
      </xdr:nvPicPr>
      <xdr:blipFill rotWithShape="1">
        <a:blip xmlns:r="http://schemas.openxmlformats.org/officeDocument/2006/relationships" r:embed="rId9"/>
        <a:srcRect l="49821" t="31594" r="22111" b="40189"/>
        <a:stretch/>
      </xdr:blipFill>
      <xdr:spPr>
        <a:xfrm>
          <a:off x="12348665" y="14736317"/>
          <a:ext cx="4600714" cy="2646190"/>
        </a:xfrm>
        <a:prstGeom prst="rect">
          <a:avLst/>
        </a:prstGeom>
        <a:ln>
          <a:solidFill>
            <a:schemeClr val="tx1">
              <a:lumMod val="50000"/>
              <a:lumOff val="50000"/>
            </a:schemeClr>
          </a:solidFill>
        </a:ln>
      </xdr:spPr>
    </xdr:pic>
    <xdr:clientData/>
  </xdr:twoCellAnchor>
  <xdr:twoCellAnchor editAs="oneCell">
    <xdr:from>
      <xdr:col>25</xdr:col>
      <xdr:colOff>210511</xdr:colOff>
      <xdr:row>76</xdr:row>
      <xdr:rowOff>95250</xdr:rowOff>
    </xdr:from>
    <xdr:to>
      <xdr:col>32</xdr:col>
      <xdr:colOff>16286</xdr:colOff>
      <xdr:row>90</xdr:row>
      <xdr:rowOff>95250</xdr:rowOff>
    </xdr:to>
    <xdr:graphicFrame macro="">
      <xdr:nvGraphicFramePr>
        <xdr:cNvPr id="16" name="Grafico 15">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515472</xdr:colOff>
      <xdr:row>28</xdr:row>
      <xdr:rowOff>179296</xdr:rowOff>
    </xdr:from>
    <xdr:to>
      <xdr:col>32</xdr:col>
      <xdr:colOff>549089</xdr:colOff>
      <xdr:row>54</xdr:row>
      <xdr:rowOff>11206</xdr:rowOff>
    </xdr:to>
    <xdr:sp macro="" textlink="">
      <xdr:nvSpPr>
        <xdr:cNvPr id="6" name="CasellaDiTesto 5">
          <a:extLst>
            <a:ext uri="{FF2B5EF4-FFF2-40B4-BE49-F238E27FC236}">
              <a16:creationId xmlns:a16="http://schemas.microsoft.com/office/drawing/2014/main" id="{00000000-0008-0000-1000-000006000000}"/>
            </a:ext>
          </a:extLst>
        </xdr:cNvPr>
        <xdr:cNvSpPr txBox="1"/>
      </xdr:nvSpPr>
      <xdr:spPr>
        <a:xfrm>
          <a:off x="19240501" y="5569325"/>
          <a:ext cx="3216088" cy="4784910"/>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La Regione Marche da sempre rappresenta un’area geografica tradizionalmente ad alto rischio a cui sono dovute le rilevanti differenze che si possono riscontrare tra l’AV 3 e il valore nazionale del Pool dei Registri italiani.</a:t>
          </a:r>
        </a:p>
        <a:p>
          <a:r>
            <a:rPr lang="it-IT" sz="1200">
              <a:solidFill>
                <a:schemeClr val="dk1"/>
              </a:solidFill>
              <a:effectLst/>
              <a:latin typeface="+mn-lt"/>
              <a:ea typeface="+mn-ea"/>
              <a:cs typeface="+mn-cs"/>
            </a:rPr>
            <a:t>Il cancro della tiroide è più comune di quanto si pensi</a:t>
          </a:r>
          <a:r>
            <a:rPr lang="it-IT" sz="1200" b="1">
              <a:solidFill>
                <a:schemeClr val="dk1"/>
              </a:solidFill>
              <a:effectLst/>
              <a:latin typeface="+mn-lt"/>
              <a:ea typeface="+mn-ea"/>
              <a:cs typeface="+mn-cs"/>
            </a:rPr>
            <a:t> </a:t>
          </a:r>
          <a:r>
            <a:rPr lang="it-IT" sz="1200">
              <a:solidFill>
                <a:schemeClr val="dk1"/>
              </a:solidFill>
              <a:effectLst/>
              <a:latin typeface="+mn-lt"/>
              <a:ea typeface="+mn-ea"/>
              <a:cs typeface="+mn-cs"/>
            </a:rPr>
            <a:t>e nel mondo è quello che aumenta più di ogni altro; molto raro nei bambini, si può manifestare a tutte le età, ma insorge prevalentemente in donne di età adulta con un rapporto maschi/femmine di 3/1.</a:t>
          </a:r>
        </a:p>
        <a:p>
          <a:r>
            <a:rPr lang="it-IT" sz="1200">
              <a:solidFill>
                <a:schemeClr val="dk1"/>
              </a:solidFill>
              <a:effectLst/>
              <a:latin typeface="+mn-lt"/>
              <a:ea typeface="+mn-ea"/>
              <a:cs typeface="+mn-cs"/>
            </a:rPr>
            <a:t>I dati nazionali in incidenza mostrano un incremento significativo in tutte le macroaree e in tutte le fasce di età in entrambi i sessi, andamento riscontrato anche nella provincia di Macerata per entrambi i periodi di osservazione, dove i casi passano da 32 a 100 nei maschi con un aumento del tasso standardizzato del +8,2% e nelle femmine da 91 a 300 con una variazione del tasso di +23,9%; valori triplicati in entrambi i sessi.</a:t>
          </a:r>
        </a:p>
        <a:p>
          <a:r>
            <a:rPr lang="it-IT" sz="1200">
              <a:solidFill>
                <a:schemeClr val="dk1"/>
              </a:solidFill>
              <a:effectLst/>
              <a:latin typeface="+mn-lt"/>
              <a:ea typeface="+mn-ea"/>
              <a:cs typeface="+mn-cs"/>
            </a:rPr>
            <a:t>Fra le donne nella fascia di età 25-59 è il tumore con incidenza più elevata e in ordine di frequenza è al 4° posto (6,2% di tutti i tumori).</a:t>
          </a:r>
        </a:p>
        <a:p>
          <a:endParaRPr lang="it-IT" sz="1200"/>
        </a:p>
      </xdr:txBody>
    </xdr:sp>
    <xdr:clientData/>
  </xdr:twoCellAnchor>
  <xdr:twoCellAnchor>
    <xdr:from>
      <xdr:col>1</xdr:col>
      <xdr:colOff>1</xdr:colOff>
      <xdr:row>55</xdr:row>
      <xdr:rowOff>54429</xdr:rowOff>
    </xdr:from>
    <xdr:to>
      <xdr:col>5</xdr:col>
      <xdr:colOff>544287</xdr:colOff>
      <xdr:row>58</xdr:row>
      <xdr:rowOff>144076</xdr:rowOff>
    </xdr:to>
    <xdr:sp macro="" textlink="">
      <xdr:nvSpPr>
        <xdr:cNvPr id="17" name="CasellaDiTesto 16">
          <a:extLst>
            <a:ext uri="{FF2B5EF4-FFF2-40B4-BE49-F238E27FC236}">
              <a16:creationId xmlns:a16="http://schemas.microsoft.com/office/drawing/2014/main" id="{00000000-0008-0000-1000-000011000000}"/>
            </a:ext>
          </a:extLst>
        </xdr:cNvPr>
        <xdr:cNvSpPr txBox="1"/>
      </xdr:nvSpPr>
      <xdr:spPr>
        <a:xfrm>
          <a:off x="612322" y="10599965"/>
          <a:ext cx="4585608" cy="661147"/>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del </a:t>
          </a:r>
          <a:r>
            <a:rPr lang="it-IT" sz="1200" b="1">
              <a:solidFill>
                <a:schemeClr val="dk1"/>
              </a:solidFill>
              <a:effectLst/>
              <a:latin typeface="+mn-lt"/>
              <a:ea typeface="+mn-ea"/>
              <a:cs typeface="+mn-cs"/>
            </a:rPr>
            <a:t>tumore della tiroide</a:t>
          </a:r>
          <a:r>
            <a:rPr lang="it-IT" sz="1200">
              <a:solidFill>
                <a:schemeClr val="dk1"/>
              </a:solidFill>
              <a:effectLst/>
              <a:latin typeface="+mn-lt"/>
              <a:ea typeface="+mn-ea"/>
              <a:cs typeface="+mn-cs"/>
            </a:rPr>
            <a:t>, in entrambi i sessi, risulta superiore rispetto al dato del Pool dei Registri del Centro Italia.</a:t>
          </a:r>
        </a:p>
        <a:p>
          <a:endParaRPr lang="it-IT" sz="1200"/>
        </a:p>
      </xdr:txBody>
    </xdr:sp>
    <xdr:clientData/>
  </xdr:twoCellAnchor>
</xdr:wsDr>
</file>

<file path=xl/drawings/drawing66.xml><?xml version="1.0" encoding="utf-8"?>
<c:userShapes xmlns:c="http://schemas.openxmlformats.org/drawingml/2006/chart">
  <cdr:relSizeAnchor xmlns:cdr="http://schemas.openxmlformats.org/drawingml/2006/chartDrawing">
    <cdr:from>
      <cdr:x>0.01562</cdr:x>
      <cdr:y>0.02698</cdr:y>
    </cdr:from>
    <cdr:to>
      <cdr:x>0.05824</cdr:x>
      <cdr:y>0.11682</cdr:y>
    </cdr:to>
    <cdr:pic>
      <cdr:nvPicPr>
        <cdr:cNvPr id="2" name="Picture 9">
          <a:extLst xmlns:a="http://schemas.openxmlformats.org/drawingml/2006/main">
            <a:ext uri="{FF2B5EF4-FFF2-40B4-BE49-F238E27FC236}">
              <a16:creationId xmlns:a16="http://schemas.microsoft.com/office/drawing/2014/main" id="{FC319327-A1D3-4186-A5FA-F7CE0FACA24B}"/>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1688" y="74016"/>
          <a:ext cx="195643" cy="2464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67.xml><?xml version="1.0" encoding="utf-8"?>
<c:userShapes xmlns:c="http://schemas.openxmlformats.org/drawingml/2006/chart">
  <cdr:relSizeAnchor xmlns:cdr="http://schemas.openxmlformats.org/drawingml/2006/chartDrawing">
    <cdr:from>
      <cdr:x>0.01317</cdr:x>
      <cdr:y>0.02202</cdr:y>
    </cdr:from>
    <cdr:to>
      <cdr:x>0.07223</cdr:x>
      <cdr:y>0.13869</cdr:y>
    </cdr:to>
    <cdr:pic>
      <cdr:nvPicPr>
        <cdr:cNvPr id="2" name="Elemento grafico 13" descr="Femmina con riempimento a tinta unita">
          <a:extLst xmlns:a="http://schemas.openxmlformats.org/drawingml/2006/main">
            <a:ext uri="{FF2B5EF4-FFF2-40B4-BE49-F238E27FC236}">
              <a16:creationId xmlns:a16="http://schemas.microsoft.com/office/drawing/2014/main" id="{BC73539C-7386-471B-A35F-BCC27829A383}"/>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60442" y="60409"/>
          <a:ext cx="271110" cy="320049"/>
        </a:xfrm>
        <a:prstGeom xmlns:a="http://schemas.openxmlformats.org/drawingml/2006/main" prst="rect">
          <a:avLst/>
        </a:prstGeom>
      </cdr:spPr>
    </cdr:pic>
  </cdr:relSizeAnchor>
</c:userShapes>
</file>

<file path=xl/drawings/drawing68.xml><?xml version="1.0" encoding="utf-8"?>
<c:userShapes xmlns:c="http://schemas.openxmlformats.org/drawingml/2006/chart">
  <cdr:relSizeAnchor xmlns:cdr="http://schemas.openxmlformats.org/drawingml/2006/chartDrawing">
    <cdr:from>
      <cdr:x>0.01863</cdr:x>
      <cdr:y>0.03032</cdr:y>
    </cdr:from>
    <cdr:to>
      <cdr:x>0.06797</cdr:x>
      <cdr:y>0.13129</cdr:y>
    </cdr:to>
    <cdr:pic>
      <cdr:nvPicPr>
        <cdr:cNvPr id="2" name="Picture 9">
          <a:extLst xmlns:a="http://schemas.openxmlformats.org/drawingml/2006/main">
            <a:ext uri="{FF2B5EF4-FFF2-40B4-BE49-F238E27FC236}">
              <a16:creationId xmlns:a16="http://schemas.microsoft.com/office/drawing/2014/main" id="{90AA37E4-370D-41D9-A874-E97E60DE7A00}"/>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4038" y="74015"/>
          <a:ext cx="196117" cy="24644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69.xml><?xml version="1.0" encoding="utf-8"?>
<c:userShapes xmlns:c="http://schemas.openxmlformats.org/drawingml/2006/chart">
  <cdr:relSizeAnchor xmlns:cdr="http://schemas.openxmlformats.org/drawingml/2006/chartDrawing">
    <cdr:from>
      <cdr:x>0.01398</cdr:x>
      <cdr:y>0.02286</cdr:y>
    </cdr:from>
    <cdr:to>
      <cdr:x>0.08236</cdr:x>
      <cdr:y>0.15399</cdr:y>
    </cdr:to>
    <cdr:pic>
      <cdr:nvPicPr>
        <cdr:cNvPr id="2" name="Elemento grafico 13" descr="Femmina con riempimento a tinta unita">
          <a:extLst xmlns:a="http://schemas.openxmlformats.org/drawingml/2006/main">
            <a:ext uri="{FF2B5EF4-FFF2-40B4-BE49-F238E27FC236}">
              <a16:creationId xmlns:a16="http://schemas.microsoft.com/office/drawing/2014/main" id="{2DC8B727-EC78-46D6-AF7D-63A2FE76B4FD}"/>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61019" y="60963"/>
          <a:ext cx="298422" cy="349724"/>
        </a:xfrm>
        <a:prstGeom xmlns:a="http://schemas.openxmlformats.org/drawingml/2006/main" prst="rect">
          <a:avLst/>
        </a:prstGeom>
      </cdr:spPr>
    </cdr:pic>
  </cdr:relSizeAnchor>
</c:userShapes>
</file>

<file path=xl/drawings/drawing7.xml><?xml version="1.0" encoding="utf-8"?>
<c:userShapes xmlns:c="http://schemas.openxmlformats.org/drawingml/2006/chart">
  <cdr:relSizeAnchor xmlns:cdr="http://schemas.openxmlformats.org/drawingml/2006/chartDrawing">
    <cdr:from>
      <cdr:x>0.01111</cdr:x>
      <cdr:y>0.01852</cdr:y>
    </cdr:from>
    <cdr:to>
      <cdr:x>0.08111</cdr:x>
      <cdr:y>0.13519</cdr:y>
    </cdr:to>
    <cdr:pic>
      <cdr:nvPicPr>
        <cdr:cNvPr id="2" name="Elemento grafico 13" descr="Femmina con riempimento a tinta unita">
          <a:extLst xmlns:a="http://schemas.openxmlformats.org/drawingml/2006/main">
            <a:ext uri="{FF2B5EF4-FFF2-40B4-BE49-F238E27FC236}">
              <a16:creationId xmlns:a16="http://schemas.microsoft.com/office/drawing/2014/main" id="{4CD816C8-3C3D-4BB5-BE5C-54A87E3C0C78}"/>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0800" y="50800"/>
          <a:ext cx="320040" cy="320040"/>
        </a:xfrm>
        <a:prstGeom xmlns:a="http://schemas.openxmlformats.org/drawingml/2006/main" prst="rect">
          <a:avLst/>
        </a:prstGeom>
      </cdr:spPr>
    </cdr:pic>
  </cdr:relSizeAnchor>
</c:userShapes>
</file>

<file path=xl/drawings/drawing70.xml><?xml version="1.0" encoding="utf-8"?>
<xdr:wsDr xmlns:xdr="http://schemas.openxmlformats.org/drawingml/2006/spreadsheetDrawing" xmlns:a="http://schemas.openxmlformats.org/drawingml/2006/main">
  <xdr:twoCellAnchor>
    <xdr:from>
      <xdr:col>17</xdr:col>
      <xdr:colOff>55007</xdr:colOff>
      <xdr:row>12</xdr:row>
      <xdr:rowOff>185405</xdr:rowOff>
    </xdr:from>
    <xdr:to>
      <xdr:col>25</xdr:col>
      <xdr:colOff>218066</xdr:colOff>
      <xdr:row>27</xdr:row>
      <xdr:rowOff>85505</xdr:rowOff>
    </xdr:to>
    <xdr:graphicFrame macro="">
      <xdr:nvGraphicFramePr>
        <xdr:cNvPr id="5" name="Grafico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398318</xdr:colOff>
      <xdr:row>39</xdr:row>
      <xdr:rowOff>186424</xdr:rowOff>
    </xdr:from>
    <xdr:to>
      <xdr:col>15</xdr:col>
      <xdr:colOff>530549</xdr:colOff>
      <xdr:row>55</xdr:row>
      <xdr:rowOff>18424</xdr:rowOff>
    </xdr:to>
    <xdr:graphicFrame macro="">
      <xdr:nvGraphicFramePr>
        <xdr:cNvPr id="6" name="Grafico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32293</xdr:colOff>
      <xdr:row>40</xdr:row>
      <xdr:rowOff>5449</xdr:rowOff>
    </xdr:from>
    <xdr:to>
      <xdr:col>26</xdr:col>
      <xdr:colOff>195492</xdr:colOff>
      <xdr:row>55</xdr:row>
      <xdr:rowOff>27949</xdr:rowOff>
    </xdr:to>
    <xdr:graphicFrame macro="">
      <xdr:nvGraphicFramePr>
        <xdr:cNvPr id="7" name="Grafico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26844</xdr:colOff>
      <xdr:row>57</xdr:row>
      <xdr:rowOff>10898</xdr:rowOff>
    </xdr:from>
    <xdr:to>
      <xdr:col>22</xdr:col>
      <xdr:colOff>340785</xdr:colOff>
      <xdr:row>72</xdr:row>
      <xdr:rowOff>33398</xdr:rowOff>
    </xdr:to>
    <xdr:graphicFrame macro="">
      <xdr:nvGraphicFramePr>
        <xdr:cNvPr id="8" name="Grafico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402394</xdr:colOff>
      <xdr:row>12</xdr:row>
      <xdr:rowOff>185405</xdr:rowOff>
    </xdr:from>
    <xdr:to>
      <xdr:col>15</xdr:col>
      <xdr:colOff>520629</xdr:colOff>
      <xdr:row>27</xdr:row>
      <xdr:rowOff>85505</xdr:rowOff>
    </xdr:to>
    <xdr:graphicFrame macro="">
      <xdr:nvGraphicFramePr>
        <xdr:cNvPr id="9" name="Grafico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22</xdr:row>
      <xdr:rowOff>0</xdr:rowOff>
    </xdr:from>
    <xdr:to>
      <xdr:col>5</xdr:col>
      <xdr:colOff>347382</xdr:colOff>
      <xdr:row>36</xdr:row>
      <xdr:rowOff>76200</xdr:rowOff>
    </xdr:to>
    <xdr:graphicFrame macro="">
      <xdr:nvGraphicFramePr>
        <xdr:cNvPr id="13" name="Grafico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40</xdr:row>
      <xdr:rowOff>0</xdr:rowOff>
    </xdr:from>
    <xdr:to>
      <xdr:col>5</xdr:col>
      <xdr:colOff>347382</xdr:colOff>
      <xdr:row>54</xdr:row>
      <xdr:rowOff>76200</xdr:rowOff>
    </xdr:to>
    <xdr:graphicFrame macro="">
      <xdr:nvGraphicFramePr>
        <xdr:cNvPr id="14" name="Grafico 13">
          <a:extLst>
            <a:ext uri="{FF2B5EF4-FFF2-40B4-BE49-F238E27FC236}">
              <a16:creationId xmlns:a16="http://schemas.microsoft.com/office/drawing/2014/main" id="{00000000-0008-0000-1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15</xdr:col>
      <xdr:colOff>573903</xdr:colOff>
      <xdr:row>76</xdr:row>
      <xdr:rowOff>82445</xdr:rowOff>
    </xdr:from>
    <xdr:to>
      <xdr:col>23</xdr:col>
      <xdr:colOff>323239</xdr:colOff>
      <xdr:row>90</xdr:row>
      <xdr:rowOff>60033</xdr:rowOff>
    </xdr:to>
    <xdr:pic>
      <xdr:nvPicPr>
        <xdr:cNvPr id="2" name="Immagine 1">
          <a:extLst>
            <a:ext uri="{FF2B5EF4-FFF2-40B4-BE49-F238E27FC236}">
              <a16:creationId xmlns:a16="http://schemas.microsoft.com/office/drawing/2014/main" id="{00000000-0008-0000-1100-000002000000}"/>
            </a:ext>
          </a:extLst>
        </xdr:cNvPr>
        <xdr:cNvPicPr preferRelativeResize="0">
          <a:picLocks/>
        </xdr:cNvPicPr>
      </xdr:nvPicPr>
      <xdr:blipFill rotWithShape="1">
        <a:blip xmlns:r="http://schemas.openxmlformats.org/officeDocument/2006/relationships" r:embed="rId8"/>
        <a:srcRect l="48168" t="46084" r="23275" b="25917"/>
        <a:stretch/>
      </xdr:blipFill>
      <xdr:spPr>
        <a:xfrm>
          <a:off x="12493760" y="14750945"/>
          <a:ext cx="4647909" cy="2644588"/>
        </a:xfrm>
        <a:prstGeom prst="rect">
          <a:avLst/>
        </a:prstGeom>
        <a:ln>
          <a:solidFill>
            <a:schemeClr val="tx1">
              <a:lumMod val="50000"/>
              <a:lumOff val="50000"/>
            </a:schemeClr>
          </a:solidFill>
        </a:ln>
      </xdr:spPr>
    </xdr:pic>
    <xdr:clientData/>
  </xdr:twoCellAnchor>
  <xdr:twoCellAnchor>
    <xdr:from>
      <xdr:col>8</xdr:col>
      <xdr:colOff>278546</xdr:colOff>
      <xdr:row>76</xdr:row>
      <xdr:rowOff>96048</xdr:rowOff>
    </xdr:from>
    <xdr:to>
      <xdr:col>14</xdr:col>
      <xdr:colOff>258697</xdr:colOff>
      <xdr:row>90</xdr:row>
      <xdr:rowOff>62431</xdr:rowOff>
    </xdr:to>
    <xdr:graphicFrame macro="">
      <xdr:nvGraphicFramePr>
        <xdr:cNvPr id="16" name="Grafico 15">
          <a:extLst>
            <a:ext uri="{FF2B5EF4-FFF2-40B4-BE49-F238E27FC236}">
              <a16:creationId xmlns:a16="http://schemas.microsoft.com/office/drawing/2014/main" id="{00000000-0008-0000-1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117664</xdr:colOff>
      <xdr:row>76</xdr:row>
      <xdr:rowOff>82443</xdr:rowOff>
    </xdr:from>
    <xdr:to>
      <xdr:col>32</xdr:col>
      <xdr:colOff>153535</xdr:colOff>
      <xdr:row>90</xdr:row>
      <xdr:rowOff>54429</xdr:rowOff>
    </xdr:to>
    <xdr:graphicFrame macro="">
      <xdr:nvGraphicFramePr>
        <xdr:cNvPr id="17" name="Grafico 16">
          <a:extLst>
            <a:ext uri="{FF2B5EF4-FFF2-40B4-BE49-F238E27FC236}">
              <a16:creationId xmlns:a16="http://schemas.microsoft.com/office/drawing/2014/main" id="{00000000-0008-0000-1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257735</xdr:colOff>
      <xdr:row>29</xdr:row>
      <xdr:rowOff>179295</xdr:rowOff>
    </xdr:from>
    <xdr:to>
      <xdr:col>33</xdr:col>
      <xdr:colOff>257735</xdr:colOff>
      <xdr:row>40</xdr:row>
      <xdr:rowOff>100852</xdr:rowOff>
    </xdr:to>
    <xdr:sp macro="" textlink="">
      <xdr:nvSpPr>
        <xdr:cNvPr id="3" name="CasellaDiTesto 2">
          <a:extLst>
            <a:ext uri="{FF2B5EF4-FFF2-40B4-BE49-F238E27FC236}">
              <a16:creationId xmlns:a16="http://schemas.microsoft.com/office/drawing/2014/main" id="{00000000-0008-0000-1100-000003000000}"/>
            </a:ext>
          </a:extLst>
        </xdr:cNvPr>
        <xdr:cNvSpPr txBox="1"/>
      </xdr:nvSpPr>
      <xdr:spPr>
        <a:xfrm>
          <a:off x="19352559" y="5782236"/>
          <a:ext cx="3664323" cy="2017057"/>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I LNH rappresentano globalmente il 4-5% delle nuove diagnosi di neoplasia nella popolazione occidentale e in Italia sono la quinta forma di cancro più comune negli uomini e la sesta nelle donne.</a:t>
          </a:r>
        </a:p>
        <a:p>
          <a:r>
            <a:rPr lang="it-IT" sz="1200">
              <a:solidFill>
                <a:schemeClr val="dk1"/>
              </a:solidFill>
              <a:effectLst/>
              <a:latin typeface="+mn-lt"/>
              <a:ea typeface="+mn-ea"/>
              <a:cs typeface="+mn-cs"/>
            </a:rPr>
            <a:t>Nella provincia di Macerata in entrambi i periodi di studio si evidenzia un trend leggermente decrescente in entrambi i sessi, a favore di tutte le classi di età con età media alla diagnosi tra 68-70 anni.</a:t>
          </a:r>
        </a:p>
        <a:p>
          <a:r>
            <a:rPr lang="it-IT" sz="1200">
              <a:solidFill>
                <a:schemeClr val="dk1"/>
              </a:solidFill>
              <a:effectLst/>
              <a:latin typeface="+mn-lt"/>
              <a:ea typeface="+mn-ea"/>
              <a:cs typeface="+mn-cs"/>
            </a:rPr>
            <a:t>Il LNH colpisce mediamente a partire dai 50 anni di età ed aumenta con l'aumentare dell'età sino agli 80 anni.</a:t>
          </a:r>
        </a:p>
        <a:p>
          <a:endParaRPr lang="it-IT" sz="1200"/>
        </a:p>
      </xdr:txBody>
    </xdr:sp>
    <xdr:clientData/>
  </xdr:twoCellAnchor>
  <xdr:twoCellAnchor>
    <xdr:from>
      <xdr:col>1</xdr:col>
      <xdr:colOff>0</xdr:colOff>
      <xdr:row>55</xdr:row>
      <xdr:rowOff>134472</xdr:rowOff>
    </xdr:from>
    <xdr:to>
      <xdr:col>5</xdr:col>
      <xdr:colOff>313765</xdr:colOff>
      <xdr:row>59</xdr:row>
      <xdr:rowOff>168090</xdr:rowOff>
    </xdr:to>
    <xdr:sp macro="" textlink="">
      <xdr:nvSpPr>
        <xdr:cNvPr id="15" name="CasellaDiTesto 14">
          <a:extLst>
            <a:ext uri="{FF2B5EF4-FFF2-40B4-BE49-F238E27FC236}">
              <a16:creationId xmlns:a16="http://schemas.microsoft.com/office/drawing/2014/main" id="{00000000-0008-0000-1100-00000F000000}"/>
            </a:ext>
          </a:extLst>
        </xdr:cNvPr>
        <xdr:cNvSpPr txBox="1"/>
      </xdr:nvSpPr>
      <xdr:spPr>
        <a:xfrm>
          <a:off x="907676" y="10690413"/>
          <a:ext cx="4538383" cy="795618"/>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del </a:t>
          </a:r>
          <a:r>
            <a:rPr lang="it-IT" sz="1200" b="1">
              <a:solidFill>
                <a:schemeClr val="dk1"/>
              </a:solidFill>
              <a:effectLst/>
              <a:latin typeface="+mn-lt"/>
              <a:ea typeface="+mn-ea"/>
              <a:cs typeface="+mn-cs"/>
            </a:rPr>
            <a:t>Linfoma non Hodgkin</a:t>
          </a:r>
          <a:r>
            <a:rPr lang="it-IT" sz="1200">
              <a:solidFill>
                <a:schemeClr val="dk1"/>
              </a:solidFill>
              <a:effectLst/>
              <a:latin typeface="+mn-lt"/>
              <a:ea typeface="+mn-ea"/>
              <a:cs typeface="+mn-cs"/>
            </a:rPr>
            <a:t>  risulta  essere superiore nel sesso maschile e in</a:t>
          </a:r>
          <a:r>
            <a:rPr lang="it-IT" sz="1200" baseline="0">
              <a:solidFill>
                <a:schemeClr val="dk1"/>
              </a:solidFill>
              <a:effectLst/>
              <a:latin typeface="+mn-lt"/>
              <a:ea typeface="+mn-ea"/>
              <a:cs typeface="+mn-cs"/>
            </a:rPr>
            <a:t> linea</a:t>
          </a:r>
          <a:r>
            <a:rPr lang="it-IT" sz="1200">
              <a:solidFill>
                <a:schemeClr val="dk1"/>
              </a:solidFill>
              <a:effectLst/>
              <a:latin typeface="+mn-lt"/>
              <a:ea typeface="+mn-ea"/>
              <a:cs typeface="+mn-cs"/>
            </a:rPr>
            <a:t>, nel sesso femminile, rispetto al dato del Pool dei Registri del Centro Italia.</a:t>
          </a:r>
        </a:p>
        <a:p>
          <a:endParaRPr lang="it-IT" sz="1200"/>
        </a:p>
      </xdr:txBody>
    </xdr:sp>
    <xdr:clientData/>
  </xdr:twoCellAnchor>
</xdr:wsDr>
</file>

<file path=xl/drawings/drawing71.xml><?xml version="1.0" encoding="utf-8"?>
<c:userShapes xmlns:c="http://schemas.openxmlformats.org/drawingml/2006/chart">
  <cdr:relSizeAnchor xmlns:cdr="http://schemas.openxmlformats.org/drawingml/2006/chartDrawing">
    <cdr:from>
      <cdr:x>0.01356</cdr:x>
      <cdr:y>0.0226</cdr:y>
    </cdr:from>
    <cdr:to>
      <cdr:x>0.06373</cdr:x>
      <cdr:y>0.12834</cdr:y>
    </cdr:to>
    <cdr:pic>
      <cdr:nvPicPr>
        <cdr:cNvPr id="2" name="Picture 9">
          <a:extLst xmlns:a="http://schemas.openxmlformats.org/drawingml/2006/main">
            <a:ext uri="{FF2B5EF4-FFF2-40B4-BE49-F238E27FC236}">
              <a16:creationId xmlns:a16="http://schemas.microsoft.com/office/drawing/2014/main" id="{6142A184-B9CD-4DD7-AAF3-9F19A16F8D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62018" y="62009"/>
          <a:ext cx="229335" cy="29005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72.xml><?xml version="1.0" encoding="utf-8"?>
<c:userShapes xmlns:c="http://schemas.openxmlformats.org/drawingml/2006/chart">
  <cdr:relSizeAnchor xmlns:cdr="http://schemas.openxmlformats.org/drawingml/2006/chartDrawing">
    <cdr:from>
      <cdr:x>0.00866</cdr:x>
      <cdr:y>0.01852</cdr:y>
    </cdr:from>
    <cdr:to>
      <cdr:x>0.06772</cdr:x>
      <cdr:y>0.13519</cdr:y>
    </cdr:to>
    <cdr:pic>
      <cdr:nvPicPr>
        <cdr:cNvPr id="2" name="Elemento grafico 13" descr="Femmina con riempimento a tinta unita">
          <a:extLst xmlns:a="http://schemas.openxmlformats.org/drawingml/2006/main">
            <a:ext uri="{FF2B5EF4-FFF2-40B4-BE49-F238E27FC236}">
              <a16:creationId xmlns:a16="http://schemas.microsoft.com/office/drawing/2014/main" id="{D39E4CE0-62BD-4590-B361-959472A8828A}"/>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39607" y="50803"/>
          <a:ext cx="270023" cy="320049"/>
        </a:xfrm>
        <a:prstGeom xmlns:a="http://schemas.openxmlformats.org/drawingml/2006/main" prst="rect">
          <a:avLst/>
        </a:prstGeom>
      </cdr:spPr>
    </cdr:pic>
  </cdr:relSizeAnchor>
</c:userShapes>
</file>

<file path=xl/drawings/drawing73.xml><?xml version="1.0" encoding="utf-8"?>
<c:userShapes xmlns:c="http://schemas.openxmlformats.org/drawingml/2006/chart">
  <cdr:relSizeAnchor xmlns:cdr="http://schemas.openxmlformats.org/drawingml/2006/chartDrawing">
    <cdr:from>
      <cdr:x>0.01286</cdr:x>
      <cdr:y>0.01622</cdr:y>
    </cdr:from>
    <cdr:to>
      <cdr:x>0.0622</cdr:x>
      <cdr:y>0.11719</cdr:y>
    </cdr:to>
    <cdr:pic>
      <cdr:nvPicPr>
        <cdr:cNvPr id="2" name="Picture 9">
          <a:extLst xmlns:a="http://schemas.openxmlformats.org/drawingml/2006/main">
            <a:ext uri="{FF2B5EF4-FFF2-40B4-BE49-F238E27FC236}">
              <a16:creationId xmlns:a16="http://schemas.microsoft.com/office/drawing/2014/main" id="{59B29E8F-8240-4FEA-B177-61A904E02981}"/>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786" y="39598"/>
          <a:ext cx="194854" cy="24644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74.xml><?xml version="1.0" encoding="utf-8"?>
<c:userShapes xmlns:c="http://schemas.openxmlformats.org/drawingml/2006/chart">
  <cdr:relSizeAnchor xmlns:cdr="http://schemas.openxmlformats.org/drawingml/2006/chartDrawing">
    <cdr:from>
      <cdr:x>0.01391</cdr:x>
      <cdr:y>0.01792</cdr:y>
    </cdr:from>
    <cdr:to>
      <cdr:x>0.08229</cdr:x>
      <cdr:y>0.14905</cdr:y>
    </cdr:to>
    <cdr:pic>
      <cdr:nvPicPr>
        <cdr:cNvPr id="2" name="Elemento grafico 13" descr="Femmina con riempimento a tinta unita">
          <a:extLst xmlns:a="http://schemas.openxmlformats.org/drawingml/2006/main">
            <a:ext uri="{FF2B5EF4-FFF2-40B4-BE49-F238E27FC236}">
              <a16:creationId xmlns:a16="http://schemas.microsoft.com/office/drawing/2014/main" id="{39CE46CF-0B0C-4489-8995-1B5C09D0240F}"/>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61058" y="47287"/>
          <a:ext cx="300199" cy="346050"/>
        </a:xfrm>
        <a:prstGeom xmlns:a="http://schemas.openxmlformats.org/drawingml/2006/main" prst="rect">
          <a:avLst/>
        </a:prstGeom>
      </cdr:spPr>
    </cdr:pic>
  </cdr:relSizeAnchor>
</c:userShapes>
</file>

<file path=xl/drawings/drawing75.xml><?xml version="1.0" encoding="utf-8"?>
<xdr:wsDr xmlns:xdr="http://schemas.openxmlformats.org/drawingml/2006/spreadsheetDrawing" xmlns:a="http://schemas.openxmlformats.org/drawingml/2006/main">
  <xdr:twoCellAnchor editAs="oneCell">
    <xdr:from>
      <xdr:col>18</xdr:col>
      <xdr:colOff>44531</xdr:colOff>
      <xdr:row>14</xdr:row>
      <xdr:rowOff>0</xdr:rowOff>
    </xdr:from>
    <xdr:to>
      <xdr:col>26</xdr:col>
      <xdr:colOff>491989</xdr:colOff>
      <xdr:row>29</xdr:row>
      <xdr:rowOff>22500</xdr:rowOff>
    </xdr:to>
    <xdr:graphicFrame macro="">
      <xdr:nvGraphicFramePr>
        <xdr:cNvPr id="2" name="Grafico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403920</xdr:colOff>
      <xdr:row>13</xdr:row>
      <xdr:rowOff>176892</xdr:rowOff>
    </xdr:from>
    <xdr:to>
      <xdr:col>16</xdr:col>
      <xdr:colOff>201438</xdr:colOff>
      <xdr:row>29</xdr:row>
      <xdr:rowOff>8892</xdr:rowOff>
    </xdr:to>
    <xdr:graphicFrame macro="">
      <xdr:nvGraphicFramePr>
        <xdr:cNvPr id="3" name="Grafico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395188</xdr:colOff>
      <xdr:row>43</xdr:row>
      <xdr:rowOff>11206</xdr:rowOff>
    </xdr:from>
    <xdr:to>
      <xdr:col>16</xdr:col>
      <xdr:colOff>192706</xdr:colOff>
      <xdr:row>58</xdr:row>
      <xdr:rowOff>33706</xdr:rowOff>
    </xdr:to>
    <xdr:graphicFrame macro="">
      <xdr:nvGraphicFramePr>
        <xdr:cNvPr id="4" name="Grafico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56035</xdr:colOff>
      <xdr:row>43</xdr:row>
      <xdr:rowOff>5815</xdr:rowOff>
    </xdr:from>
    <xdr:to>
      <xdr:col>26</xdr:col>
      <xdr:colOff>233091</xdr:colOff>
      <xdr:row>58</xdr:row>
      <xdr:rowOff>28315</xdr:rowOff>
    </xdr:to>
    <xdr:graphicFrame macro="">
      <xdr:nvGraphicFramePr>
        <xdr:cNvPr id="5" name="Grafico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48171</xdr:colOff>
      <xdr:row>61</xdr:row>
      <xdr:rowOff>15483</xdr:rowOff>
    </xdr:from>
    <xdr:to>
      <xdr:col>22</xdr:col>
      <xdr:colOff>362112</xdr:colOff>
      <xdr:row>76</xdr:row>
      <xdr:rowOff>37983</xdr:rowOff>
    </xdr:to>
    <xdr:graphicFrame macro="">
      <xdr:nvGraphicFramePr>
        <xdr:cNvPr id="6" name="Grafico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22</xdr:row>
      <xdr:rowOff>0</xdr:rowOff>
    </xdr:from>
    <xdr:to>
      <xdr:col>5</xdr:col>
      <xdr:colOff>392206</xdr:colOff>
      <xdr:row>36</xdr:row>
      <xdr:rowOff>76200</xdr:rowOff>
    </xdr:to>
    <xdr:graphicFrame macro="">
      <xdr:nvGraphicFramePr>
        <xdr:cNvPr id="9" name="Grafico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39</xdr:row>
      <xdr:rowOff>0</xdr:rowOff>
    </xdr:from>
    <xdr:to>
      <xdr:col>5</xdr:col>
      <xdr:colOff>392206</xdr:colOff>
      <xdr:row>53</xdr:row>
      <xdr:rowOff>76200</xdr:rowOff>
    </xdr:to>
    <xdr:graphicFrame macro="">
      <xdr:nvGraphicFramePr>
        <xdr:cNvPr id="10" name="Grafico 9">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11</xdr:col>
      <xdr:colOff>305765</xdr:colOff>
      <xdr:row>79</xdr:row>
      <xdr:rowOff>117662</xdr:rowOff>
    </xdr:from>
    <xdr:to>
      <xdr:col>18</xdr:col>
      <xdr:colOff>11938</xdr:colOff>
      <xdr:row>92</xdr:row>
      <xdr:rowOff>81962</xdr:rowOff>
    </xdr:to>
    <xdr:pic>
      <xdr:nvPicPr>
        <xdr:cNvPr id="7" name="Immagine 6">
          <a:extLst>
            <a:ext uri="{FF2B5EF4-FFF2-40B4-BE49-F238E27FC236}">
              <a16:creationId xmlns:a16="http://schemas.microsoft.com/office/drawing/2014/main" id="{00000000-0008-0000-1200-000007000000}"/>
            </a:ext>
          </a:extLst>
        </xdr:cNvPr>
        <xdr:cNvPicPr preferRelativeResize="0">
          <a:picLocks/>
        </xdr:cNvPicPr>
      </xdr:nvPicPr>
      <xdr:blipFill>
        <a:blip xmlns:r="http://schemas.openxmlformats.org/officeDocument/2006/relationships" r:embed="rId8"/>
        <a:stretch>
          <a:fillRect/>
        </a:stretch>
      </xdr:blipFill>
      <xdr:spPr>
        <a:xfrm>
          <a:off x="9422551" y="15357662"/>
          <a:ext cx="3992423" cy="2440800"/>
        </a:xfrm>
        <a:prstGeom prst="rect">
          <a:avLst/>
        </a:prstGeom>
        <a:ln>
          <a:solidFill>
            <a:schemeClr val="tx1">
              <a:lumMod val="50000"/>
              <a:lumOff val="50000"/>
            </a:schemeClr>
          </a:solidFill>
        </a:ln>
      </xdr:spPr>
    </xdr:pic>
    <xdr:clientData/>
  </xdr:twoCellAnchor>
  <xdr:twoCellAnchor editAs="oneCell">
    <xdr:from>
      <xdr:col>19</xdr:col>
      <xdr:colOff>490661</xdr:colOff>
      <xdr:row>79</xdr:row>
      <xdr:rowOff>95250</xdr:rowOff>
    </xdr:from>
    <xdr:to>
      <xdr:col>26</xdr:col>
      <xdr:colOff>204037</xdr:colOff>
      <xdr:row>92</xdr:row>
      <xdr:rowOff>59550</xdr:rowOff>
    </xdr:to>
    <xdr:pic>
      <xdr:nvPicPr>
        <xdr:cNvPr id="8" name="Immagine 7">
          <a:extLst>
            <a:ext uri="{FF2B5EF4-FFF2-40B4-BE49-F238E27FC236}">
              <a16:creationId xmlns:a16="http://schemas.microsoft.com/office/drawing/2014/main" id="{00000000-0008-0000-1200-000008000000}"/>
            </a:ext>
          </a:extLst>
        </xdr:cNvPr>
        <xdr:cNvPicPr preferRelativeResize="0">
          <a:picLocks/>
        </xdr:cNvPicPr>
      </xdr:nvPicPr>
      <xdr:blipFill>
        <a:blip xmlns:r="http://schemas.openxmlformats.org/officeDocument/2006/relationships" r:embed="rId9"/>
        <a:stretch>
          <a:fillRect/>
        </a:stretch>
      </xdr:blipFill>
      <xdr:spPr>
        <a:xfrm>
          <a:off x="14506018" y="15335250"/>
          <a:ext cx="3999626" cy="2440800"/>
        </a:xfrm>
        <a:prstGeom prst="rect">
          <a:avLst/>
        </a:prstGeom>
        <a:ln>
          <a:solidFill>
            <a:schemeClr val="tx1">
              <a:lumMod val="50000"/>
              <a:lumOff val="50000"/>
            </a:schemeClr>
          </a:solidFill>
        </a:ln>
      </xdr:spPr>
    </xdr:pic>
    <xdr:clientData/>
  </xdr:twoCellAnchor>
  <xdr:twoCellAnchor>
    <xdr:from>
      <xdr:col>27</xdr:col>
      <xdr:colOff>309763</xdr:colOff>
      <xdr:row>33</xdr:row>
      <xdr:rowOff>4802</xdr:rowOff>
    </xdr:from>
    <xdr:to>
      <xdr:col>33</xdr:col>
      <xdr:colOff>54430</xdr:colOff>
      <xdr:row>46</xdr:row>
      <xdr:rowOff>139700</xdr:rowOff>
    </xdr:to>
    <xdr:sp macro="" textlink="">
      <xdr:nvSpPr>
        <xdr:cNvPr id="11" name="CasellaDiTesto 10">
          <a:extLst>
            <a:ext uri="{FF2B5EF4-FFF2-40B4-BE49-F238E27FC236}">
              <a16:creationId xmlns:a16="http://schemas.microsoft.com/office/drawing/2014/main" id="{00000000-0008-0000-1200-00000B000000}"/>
            </a:ext>
          </a:extLst>
        </xdr:cNvPr>
        <xdr:cNvSpPr txBox="1"/>
      </xdr:nvSpPr>
      <xdr:spPr>
        <a:xfrm>
          <a:off x="19169263" y="6380202"/>
          <a:ext cx="3580067" cy="2611398"/>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Il mieloma multiplo (MM), secondo cancro comune del sangue soltanto al Linfoma non-Hodgkin, è una malattia relativamente rara, rappresenta circa l'1% di tutti i tumori e il 10% di tutte le neoplasie ematologiche in tutto il mondo. E’ una malattia che si manifesta prevalentemente negli anziani: infatti l'età più comune alla diagnosi è fra 65 e 70 anni, nella provincia di Macerata l’età media è di 71 anni per gli uomini e 72 per le donne.</a:t>
          </a:r>
        </a:p>
        <a:p>
          <a:r>
            <a:rPr lang="it-IT" sz="1200">
              <a:solidFill>
                <a:schemeClr val="dk1"/>
              </a:solidFill>
              <a:effectLst/>
              <a:latin typeface="+mn-lt"/>
              <a:ea typeface="+mn-ea"/>
              <a:cs typeface="+mn-cs"/>
            </a:rPr>
            <a:t>Nel periodo 2011-15 sono stati registrati mediamente 20,6 casi tra gli uomini e 15,8 nelle donne con un trend lievemente crescente ma in linea con il dato del Pool dei Registri del Centro Italia.</a:t>
          </a:r>
        </a:p>
        <a:p>
          <a:endParaRPr lang="it-IT" sz="1200"/>
        </a:p>
      </xdr:txBody>
    </xdr:sp>
    <xdr:clientData/>
  </xdr:twoCellAnchor>
  <xdr:twoCellAnchor editAs="oneCell">
    <xdr:from>
      <xdr:col>11</xdr:col>
      <xdr:colOff>428230</xdr:colOff>
      <xdr:row>79</xdr:row>
      <xdr:rowOff>172091</xdr:rowOff>
    </xdr:from>
    <xdr:to>
      <xdr:col>12</xdr:col>
      <xdr:colOff>45633</xdr:colOff>
      <xdr:row>81</xdr:row>
      <xdr:rowOff>81642</xdr:rowOff>
    </xdr:to>
    <xdr:pic>
      <xdr:nvPicPr>
        <xdr:cNvPr id="12" name="Picture 9">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545016" y="15412091"/>
          <a:ext cx="229724" cy="29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545090</xdr:colOff>
      <xdr:row>79</xdr:row>
      <xdr:rowOff>136071</xdr:rowOff>
    </xdr:from>
    <xdr:to>
      <xdr:col>20</xdr:col>
      <xdr:colOff>202815</xdr:colOff>
      <xdr:row>81</xdr:row>
      <xdr:rowOff>75133</xdr:rowOff>
    </xdr:to>
    <xdr:pic>
      <xdr:nvPicPr>
        <xdr:cNvPr id="13" name="Elemento grafico 13" descr="Femmina con riempimento a tinta unita">
          <a:extLst>
            <a:ext uri="{FF2B5EF4-FFF2-40B4-BE49-F238E27FC236}">
              <a16:creationId xmlns:a16="http://schemas.microsoft.com/office/drawing/2014/main" id="{00000000-0008-0000-1200-00000D000000}"/>
            </a:ext>
          </a:extLst>
        </xdr:cNvPr>
        <xdr:cNvPicPr preferRelativeResize="0">
          <a:picLocks/>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4560447" y="15376071"/>
          <a:ext cx="270047" cy="320062"/>
        </a:xfrm>
        <a:prstGeom prst="rect">
          <a:avLst/>
        </a:prstGeom>
      </xdr:spPr>
    </xdr:pic>
    <xdr:clientData/>
  </xdr:twoCellAnchor>
  <xdr:twoCellAnchor>
    <xdr:from>
      <xdr:col>1</xdr:col>
      <xdr:colOff>27214</xdr:colOff>
      <xdr:row>54</xdr:row>
      <xdr:rowOff>108858</xdr:rowOff>
    </xdr:from>
    <xdr:to>
      <xdr:col>5</xdr:col>
      <xdr:colOff>367393</xdr:colOff>
      <xdr:row>58</xdr:row>
      <xdr:rowOff>142476</xdr:rowOff>
    </xdr:to>
    <xdr:sp macro="" textlink="">
      <xdr:nvSpPr>
        <xdr:cNvPr id="14" name="CasellaDiTesto 13">
          <a:extLst>
            <a:ext uri="{FF2B5EF4-FFF2-40B4-BE49-F238E27FC236}">
              <a16:creationId xmlns:a16="http://schemas.microsoft.com/office/drawing/2014/main" id="{00000000-0008-0000-1200-00000E000000}"/>
            </a:ext>
          </a:extLst>
        </xdr:cNvPr>
        <xdr:cNvSpPr txBox="1"/>
      </xdr:nvSpPr>
      <xdr:spPr>
        <a:xfrm>
          <a:off x="639535" y="10491108"/>
          <a:ext cx="4531179" cy="795618"/>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del </a:t>
          </a:r>
          <a:r>
            <a:rPr lang="it-IT" sz="1200" b="1">
              <a:solidFill>
                <a:schemeClr val="dk1"/>
              </a:solidFill>
              <a:effectLst/>
              <a:latin typeface="+mn-lt"/>
              <a:ea typeface="+mn-ea"/>
              <a:cs typeface="+mn-cs"/>
            </a:rPr>
            <a:t>Mieloma</a:t>
          </a:r>
          <a:r>
            <a:rPr lang="it-IT" sz="1200">
              <a:solidFill>
                <a:schemeClr val="dk1"/>
              </a:solidFill>
              <a:effectLst/>
              <a:latin typeface="+mn-lt"/>
              <a:ea typeface="+mn-ea"/>
              <a:cs typeface="+mn-cs"/>
            </a:rPr>
            <a:t>  risulta  essere superiore nel sesso maschile e in</a:t>
          </a:r>
          <a:r>
            <a:rPr lang="it-IT" sz="1200" baseline="0">
              <a:solidFill>
                <a:schemeClr val="dk1"/>
              </a:solidFill>
              <a:effectLst/>
              <a:latin typeface="+mn-lt"/>
              <a:ea typeface="+mn-ea"/>
              <a:cs typeface="+mn-cs"/>
            </a:rPr>
            <a:t> linea</a:t>
          </a:r>
          <a:r>
            <a:rPr lang="it-IT" sz="1200">
              <a:solidFill>
                <a:schemeClr val="dk1"/>
              </a:solidFill>
              <a:effectLst/>
              <a:latin typeface="+mn-lt"/>
              <a:ea typeface="+mn-ea"/>
              <a:cs typeface="+mn-cs"/>
            </a:rPr>
            <a:t>, nel sesso femminile, rispetto al dato del Pool dei Registri del Centro Italia.</a:t>
          </a:r>
        </a:p>
        <a:p>
          <a:endParaRPr lang="it-IT" sz="1200"/>
        </a:p>
      </xdr:txBody>
    </xdr:sp>
    <xdr:clientData/>
  </xdr:twoCellAnchor>
</xdr:wsDr>
</file>

<file path=xl/drawings/drawing76.xml><?xml version="1.0" encoding="utf-8"?>
<c:userShapes xmlns:c="http://schemas.openxmlformats.org/drawingml/2006/chart">
  <cdr:relSizeAnchor xmlns:cdr="http://schemas.openxmlformats.org/drawingml/2006/chartDrawing">
    <cdr:from>
      <cdr:x>0.01319</cdr:x>
      <cdr:y>0.02202</cdr:y>
    </cdr:from>
    <cdr:to>
      <cdr:x>0.05581</cdr:x>
      <cdr:y>0.11186</cdr:y>
    </cdr:to>
    <cdr:pic>
      <cdr:nvPicPr>
        <cdr:cNvPr id="2" name="Picture 9">
          <a:extLst xmlns:a="http://schemas.openxmlformats.org/drawingml/2006/main">
            <a:ext uri="{FF2B5EF4-FFF2-40B4-BE49-F238E27FC236}">
              <a16:creationId xmlns:a16="http://schemas.microsoft.com/office/drawing/2014/main" id="{B835DD1A-F885-4DFD-A7EF-3B6FB3222F8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60432" y="60409"/>
          <a:ext cx="195336" cy="2464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77.xml><?xml version="1.0" encoding="utf-8"?>
<c:userShapes xmlns:c="http://schemas.openxmlformats.org/drawingml/2006/chart">
  <cdr:relSizeAnchor xmlns:cdr="http://schemas.openxmlformats.org/drawingml/2006/chartDrawing">
    <cdr:from>
      <cdr:x>0.00428</cdr:x>
      <cdr:y>0.01488</cdr:y>
    </cdr:from>
    <cdr:to>
      <cdr:x>0.06334</cdr:x>
      <cdr:y>0.13155</cdr:y>
    </cdr:to>
    <cdr:pic>
      <cdr:nvPicPr>
        <cdr:cNvPr id="2" name="Elemento grafico 13" descr="Femmina con riempimento a tinta unita">
          <a:extLst xmlns:a="http://schemas.openxmlformats.org/drawingml/2006/main">
            <a:ext uri="{FF2B5EF4-FFF2-40B4-BE49-F238E27FC236}">
              <a16:creationId xmlns:a16="http://schemas.microsoft.com/office/drawing/2014/main" id="{4D4B1D7E-0876-429C-9A88-9DD65852B96A}"/>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19611" y="40821"/>
          <a:ext cx="270684" cy="320049"/>
        </a:xfrm>
        <a:prstGeom xmlns:a="http://schemas.openxmlformats.org/drawingml/2006/main" prst="rect">
          <a:avLst/>
        </a:prstGeom>
      </cdr:spPr>
    </cdr:pic>
  </cdr:relSizeAnchor>
</c:userShapes>
</file>

<file path=xl/drawings/drawing78.xml><?xml version="1.0" encoding="utf-8"?>
<xdr:wsDr xmlns:xdr="http://schemas.openxmlformats.org/drawingml/2006/spreadsheetDrawing" xmlns:a="http://schemas.openxmlformats.org/drawingml/2006/main">
  <xdr:twoCellAnchor editAs="oneCell">
    <xdr:from>
      <xdr:col>18</xdr:col>
      <xdr:colOff>58066</xdr:colOff>
      <xdr:row>14</xdr:row>
      <xdr:rowOff>17318</xdr:rowOff>
    </xdr:from>
    <xdr:to>
      <xdr:col>26</xdr:col>
      <xdr:colOff>505525</xdr:colOff>
      <xdr:row>29</xdr:row>
      <xdr:rowOff>39818</xdr:rowOff>
    </xdr:to>
    <xdr:graphicFrame macro="">
      <xdr:nvGraphicFramePr>
        <xdr:cNvPr id="2" name="Grafico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396281</xdr:colOff>
      <xdr:row>13</xdr:row>
      <xdr:rowOff>185406</xdr:rowOff>
    </xdr:from>
    <xdr:to>
      <xdr:col>16</xdr:col>
      <xdr:colOff>81740</xdr:colOff>
      <xdr:row>29</xdr:row>
      <xdr:rowOff>17406</xdr:rowOff>
    </xdr:to>
    <xdr:graphicFrame macro="">
      <xdr:nvGraphicFramePr>
        <xdr:cNvPr id="3" name="Grafico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396279</xdr:colOff>
      <xdr:row>42</xdr:row>
      <xdr:rowOff>11206</xdr:rowOff>
    </xdr:from>
    <xdr:to>
      <xdr:col>16</xdr:col>
      <xdr:colOff>81738</xdr:colOff>
      <xdr:row>57</xdr:row>
      <xdr:rowOff>33706</xdr:rowOff>
    </xdr:to>
    <xdr:graphicFrame macro="">
      <xdr:nvGraphicFramePr>
        <xdr:cNvPr id="4" name="Grafico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28930</xdr:colOff>
      <xdr:row>42</xdr:row>
      <xdr:rowOff>9525</xdr:rowOff>
    </xdr:from>
    <xdr:to>
      <xdr:col>26</xdr:col>
      <xdr:colOff>476389</xdr:colOff>
      <xdr:row>57</xdr:row>
      <xdr:rowOff>32025</xdr:rowOff>
    </xdr:to>
    <xdr:graphicFrame macro="">
      <xdr:nvGraphicFramePr>
        <xdr:cNvPr id="5" name="Grafico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275131</xdr:colOff>
      <xdr:row>59</xdr:row>
      <xdr:rowOff>171784</xdr:rowOff>
    </xdr:from>
    <xdr:to>
      <xdr:col>15</xdr:col>
      <xdr:colOff>40823</xdr:colOff>
      <xdr:row>75</xdr:row>
      <xdr:rowOff>20057</xdr:rowOff>
    </xdr:to>
    <xdr:graphicFrame macro="">
      <xdr:nvGraphicFramePr>
        <xdr:cNvPr id="6" name="Grafico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22</xdr:row>
      <xdr:rowOff>0</xdr:rowOff>
    </xdr:from>
    <xdr:to>
      <xdr:col>5</xdr:col>
      <xdr:colOff>347383</xdr:colOff>
      <xdr:row>36</xdr:row>
      <xdr:rowOff>76200</xdr:rowOff>
    </xdr:to>
    <xdr:graphicFrame macro="">
      <xdr:nvGraphicFramePr>
        <xdr:cNvPr id="9" name="Grafico 8">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39</xdr:row>
      <xdr:rowOff>0</xdr:rowOff>
    </xdr:from>
    <xdr:to>
      <xdr:col>5</xdr:col>
      <xdr:colOff>347383</xdr:colOff>
      <xdr:row>53</xdr:row>
      <xdr:rowOff>76200</xdr:rowOff>
    </xdr:to>
    <xdr:graphicFrame macro="">
      <xdr:nvGraphicFramePr>
        <xdr:cNvPr id="10" name="Grafico 9">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16</xdr:col>
      <xdr:colOff>346982</xdr:colOff>
      <xdr:row>60</xdr:row>
      <xdr:rowOff>50587</xdr:rowOff>
    </xdr:from>
    <xdr:to>
      <xdr:col>24</xdr:col>
      <xdr:colOff>344127</xdr:colOff>
      <xdr:row>75</xdr:row>
      <xdr:rowOff>56830</xdr:rowOff>
    </xdr:to>
    <xdr:pic>
      <xdr:nvPicPr>
        <xdr:cNvPr id="7" name="Immagine 6">
          <a:extLst>
            <a:ext uri="{FF2B5EF4-FFF2-40B4-BE49-F238E27FC236}">
              <a16:creationId xmlns:a16="http://schemas.microsoft.com/office/drawing/2014/main" id="{00000000-0008-0000-1300-000007000000}"/>
            </a:ext>
          </a:extLst>
        </xdr:cNvPr>
        <xdr:cNvPicPr>
          <a:picLocks noChangeAspect="1"/>
        </xdr:cNvPicPr>
      </xdr:nvPicPr>
      <xdr:blipFill rotWithShape="1">
        <a:blip xmlns:r="http://schemas.openxmlformats.org/officeDocument/2006/relationships" r:embed="rId8"/>
        <a:srcRect l="53806" t="20917" r="17453" b="48795"/>
        <a:stretch/>
      </xdr:blipFill>
      <xdr:spPr>
        <a:xfrm>
          <a:off x="12595011" y="11603852"/>
          <a:ext cx="4838087" cy="2863743"/>
        </a:xfrm>
        <a:prstGeom prst="rect">
          <a:avLst/>
        </a:prstGeom>
        <a:ln w="12700">
          <a:solidFill>
            <a:schemeClr val="tx1">
              <a:lumMod val="50000"/>
              <a:lumOff val="50000"/>
            </a:schemeClr>
          </a:solidFill>
        </a:ln>
      </xdr:spPr>
    </xdr:pic>
    <xdr:clientData/>
  </xdr:twoCellAnchor>
  <xdr:twoCellAnchor editAs="oneCell">
    <xdr:from>
      <xdr:col>25</xdr:col>
      <xdr:colOff>68841</xdr:colOff>
      <xdr:row>60</xdr:row>
      <xdr:rowOff>42984</xdr:rowOff>
    </xdr:from>
    <xdr:to>
      <xdr:col>32</xdr:col>
      <xdr:colOff>314278</xdr:colOff>
      <xdr:row>75</xdr:row>
      <xdr:rowOff>35379</xdr:rowOff>
    </xdr:to>
    <xdr:pic>
      <xdr:nvPicPr>
        <xdr:cNvPr id="17" name="Immagine 16">
          <a:extLst>
            <a:ext uri="{FF2B5EF4-FFF2-40B4-BE49-F238E27FC236}">
              <a16:creationId xmlns:a16="http://schemas.microsoft.com/office/drawing/2014/main" id="{00000000-0008-0000-1300-000011000000}"/>
            </a:ext>
          </a:extLst>
        </xdr:cNvPr>
        <xdr:cNvPicPr>
          <a:picLocks noChangeAspect="1"/>
        </xdr:cNvPicPr>
      </xdr:nvPicPr>
      <xdr:blipFill rotWithShape="1">
        <a:blip xmlns:r="http://schemas.openxmlformats.org/officeDocument/2006/relationships" r:embed="rId8"/>
        <a:srcRect l="53806" t="54038" r="17453" b="14150"/>
        <a:stretch/>
      </xdr:blipFill>
      <xdr:spPr>
        <a:xfrm>
          <a:off x="17762929" y="11596249"/>
          <a:ext cx="4593320" cy="2849895"/>
        </a:xfrm>
        <a:prstGeom prst="rect">
          <a:avLst/>
        </a:prstGeom>
        <a:ln w="9525">
          <a:solidFill>
            <a:schemeClr val="tx1">
              <a:lumMod val="50000"/>
              <a:lumOff val="50000"/>
            </a:schemeClr>
          </a:solidFill>
        </a:ln>
      </xdr:spPr>
    </xdr:pic>
    <xdr:clientData/>
  </xdr:twoCellAnchor>
  <xdr:twoCellAnchor editAs="oneCell">
    <xdr:from>
      <xdr:col>14</xdr:col>
      <xdr:colOff>35872</xdr:colOff>
      <xdr:row>78</xdr:row>
      <xdr:rowOff>92777</xdr:rowOff>
    </xdr:from>
    <xdr:to>
      <xdr:col>20</xdr:col>
      <xdr:colOff>334575</xdr:colOff>
      <xdr:row>91</xdr:row>
      <xdr:rowOff>57077</xdr:rowOff>
    </xdr:to>
    <xdr:graphicFrame macro="">
      <xdr:nvGraphicFramePr>
        <xdr:cNvPr id="18" name="Grafico 17">
          <a:extLst>
            <a:ext uri="{FF2B5EF4-FFF2-40B4-BE49-F238E27FC236}">
              <a16:creationId xmlns:a16="http://schemas.microsoft.com/office/drawing/2014/main" id="{00000000-0008-0000-1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502449</xdr:colOff>
      <xdr:row>78</xdr:row>
      <xdr:rowOff>92775</xdr:rowOff>
    </xdr:from>
    <xdr:to>
      <xdr:col>28</xdr:col>
      <xdr:colOff>214807</xdr:colOff>
      <xdr:row>91</xdr:row>
      <xdr:rowOff>57075</xdr:rowOff>
    </xdr:to>
    <xdr:graphicFrame macro="">
      <xdr:nvGraphicFramePr>
        <xdr:cNvPr id="19" name="Grafico 18">
          <a:extLst>
            <a:ext uri="{FF2B5EF4-FFF2-40B4-BE49-F238E27FC236}">
              <a16:creationId xmlns:a16="http://schemas.microsoft.com/office/drawing/2014/main" id="{00000000-0008-0000-1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288952</xdr:colOff>
      <xdr:row>32</xdr:row>
      <xdr:rowOff>32817</xdr:rowOff>
    </xdr:from>
    <xdr:to>
      <xdr:col>33</xdr:col>
      <xdr:colOff>1</xdr:colOff>
      <xdr:row>53</xdr:row>
      <xdr:rowOff>122464</xdr:rowOff>
    </xdr:to>
    <xdr:sp macro="" textlink="">
      <xdr:nvSpPr>
        <xdr:cNvPr id="8" name="CasellaDiTesto 7">
          <a:extLst>
            <a:ext uri="{FF2B5EF4-FFF2-40B4-BE49-F238E27FC236}">
              <a16:creationId xmlns:a16="http://schemas.microsoft.com/office/drawing/2014/main" id="{00000000-0008-0000-1300-000008000000}"/>
            </a:ext>
          </a:extLst>
        </xdr:cNvPr>
        <xdr:cNvSpPr txBox="1"/>
      </xdr:nvSpPr>
      <xdr:spPr>
        <a:xfrm>
          <a:off x="19366166" y="6196853"/>
          <a:ext cx="3507442" cy="4090147"/>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Le leucemie rappresentano un gruppo composito di tumori del sangue, comunemente distinte in due macro categorie principali: leucemie acute e leucemie croniche; le forme più frequenti sono la linfatica cronica (LLC), la mieloide  cronica (LMC), la mieloide acuta (LMA) e la linfatica acuta (LLA).</a:t>
          </a:r>
        </a:p>
        <a:p>
          <a:r>
            <a:rPr lang="it-IT" sz="1200">
              <a:solidFill>
                <a:schemeClr val="dk1"/>
              </a:solidFill>
              <a:effectLst/>
              <a:latin typeface="+mn-lt"/>
              <a:ea typeface="+mn-ea"/>
              <a:cs typeface="+mn-cs"/>
            </a:rPr>
            <a:t>Colpiscono tutte le fasce di età, molto più frequenti in età infantile rispetto a quella adulta, rappresentano circa 1/3 delle neoplasie diagnosticate nei bambini in particolare, le forme acute nella classe 0-4, mostrando poi un andamento crescente con l’aumentare dell’età.</a:t>
          </a:r>
        </a:p>
        <a:p>
          <a:r>
            <a:rPr lang="it-IT" sz="1200">
              <a:solidFill>
                <a:schemeClr val="dk1"/>
              </a:solidFill>
              <a:effectLst/>
              <a:latin typeface="+mn-lt"/>
              <a:ea typeface="+mn-ea"/>
              <a:cs typeface="+mn-cs"/>
            </a:rPr>
            <a:t>In base ai dati AIRTUM (Associazione Italiana Registri Tumori), nel nostro Paese le forme più frequenti di leucemia sono la linfatica cronica (33,5 per cento del totale delle leucemie), la mieloide acuta (26,4 per cento), la mieloide cronica (14,1 per cento) e la linfatica acuta (9,5 per cento).</a:t>
          </a:r>
        </a:p>
        <a:p>
          <a:r>
            <a:rPr lang="it-IT" sz="1200">
              <a:solidFill>
                <a:schemeClr val="dk1"/>
              </a:solidFill>
              <a:effectLst/>
              <a:latin typeface="+mn-lt"/>
              <a:ea typeface="+mn-ea"/>
              <a:cs typeface="+mn-cs"/>
            </a:rPr>
            <a:t>Nell’AV3 si evidenzia un trend leggermente inferiore rispetto al dato del Centro Italia.</a:t>
          </a:r>
        </a:p>
        <a:p>
          <a:endParaRPr lang="it-IT" sz="1200"/>
        </a:p>
      </xdr:txBody>
    </xdr:sp>
    <xdr:clientData/>
  </xdr:twoCellAnchor>
  <xdr:twoCellAnchor>
    <xdr:from>
      <xdr:col>1</xdr:col>
      <xdr:colOff>1</xdr:colOff>
      <xdr:row>54</xdr:row>
      <xdr:rowOff>54429</xdr:rowOff>
    </xdr:from>
    <xdr:to>
      <xdr:col>5</xdr:col>
      <xdr:colOff>340180</xdr:colOff>
      <xdr:row>58</xdr:row>
      <xdr:rowOff>110459</xdr:rowOff>
    </xdr:to>
    <xdr:sp macro="" textlink="">
      <xdr:nvSpPr>
        <xdr:cNvPr id="20" name="CasellaDiTesto 19">
          <a:extLst>
            <a:ext uri="{FF2B5EF4-FFF2-40B4-BE49-F238E27FC236}">
              <a16:creationId xmlns:a16="http://schemas.microsoft.com/office/drawing/2014/main" id="{00000000-0008-0000-1300-000014000000}"/>
            </a:ext>
          </a:extLst>
        </xdr:cNvPr>
        <xdr:cNvSpPr txBox="1"/>
      </xdr:nvSpPr>
      <xdr:spPr>
        <a:xfrm>
          <a:off x="612322" y="10409465"/>
          <a:ext cx="4585608" cy="818030"/>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delle </a:t>
          </a:r>
          <a:r>
            <a:rPr lang="it-IT" sz="1200" b="1">
              <a:solidFill>
                <a:schemeClr val="dk1"/>
              </a:solidFill>
              <a:effectLst/>
              <a:latin typeface="+mn-lt"/>
              <a:ea typeface="+mn-ea"/>
              <a:cs typeface="+mn-cs"/>
            </a:rPr>
            <a:t>Leucemie totali</a:t>
          </a:r>
          <a:r>
            <a:rPr lang="it-IT" sz="1200">
              <a:solidFill>
                <a:schemeClr val="dk1"/>
              </a:solidFill>
              <a:effectLst/>
              <a:latin typeface="+mn-lt"/>
              <a:ea typeface="+mn-ea"/>
              <a:cs typeface="+mn-cs"/>
            </a:rPr>
            <a:t>, in entrambi i sessi, risulta  essere inferiore rispetto al dato del Pool dei Registri del Centro Italia.</a:t>
          </a:r>
        </a:p>
        <a:p>
          <a:endParaRPr lang="it-IT" sz="1200"/>
        </a:p>
      </xdr:txBody>
    </xdr:sp>
    <xdr:clientData/>
  </xdr:twoCellAnchor>
</xdr:wsDr>
</file>

<file path=xl/drawings/drawing79.xml><?xml version="1.0" encoding="utf-8"?>
<c:userShapes xmlns:c="http://schemas.openxmlformats.org/drawingml/2006/chart">
  <cdr:relSizeAnchor xmlns:cdr="http://schemas.openxmlformats.org/drawingml/2006/chartDrawing">
    <cdr:from>
      <cdr:x>0.02656</cdr:x>
      <cdr:y>0.01524</cdr:y>
    </cdr:from>
    <cdr:to>
      <cdr:x>0.08223</cdr:x>
      <cdr:y>0.12914</cdr:y>
    </cdr:to>
    <cdr:pic>
      <cdr:nvPicPr>
        <cdr:cNvPr id="2" name="Picture 9">
          <a:extLst xmlns:a="http://schemas.openxmlformats.org/drawingml/2006/main">
            <a:ext uri="{FF2B5EF4-FFF2-40B4-BE49-F238E27FC236}">
              <a16:creationId xmlns:a16="http://schemas.microsoft.com/office/drawing/2014/main" id="{9C2CC9AD-2768-4D8A-A87C-F81ECE27D7F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05503" y="37186"/>
          <a:ext cx="221069" cy="2780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8.xml><?xml version="1.0" encoding="utf-8"?>
<c:userShapes xmlns:c="http://schemas.openxmlformats.org/drawingml/2006/chart">
  <cdr:relSizeAnchor xmlns:cdr="http://schemas.openxmlformats.org/drawingml/2006/chartDrawing">
    <cdr:from>
      <cdr:x>0.00941</cdr:x>
      <cdr:y>0.01568</cdr:y>
    </cdr:from>
    <cdr:to>
      <cdr:x>0.05217</cdr:x>
      <cdr:y>0.08963</cdr:y>
    </cdr:to>
    <cdr:pic>
      <cdr:nvPicPr>
        <cdr:cNvPr id="3" name="Picture 9">
          <a:extLst xmlns:a="http://schemas.openxmlformats.org/drawingml/2006/main">
            <a:ext uri="{FF2B5EF4-FFF2-40B4-BE49-F238E27FC236}">
              <a16:creationId xmlns:a16="http://schemas.microsoft.com/office/drawing/2014/main" id="{1D0B0446-066F-4BB7-923D-E77AAAC43931}"/>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800" y="50800"/>
          <a:ext cx="230932" cy="2395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80.xml><?xml version="1.0" encoding="utf-8"?>
<c:userShapes xmlns:c="http://schemas.openxmlformats.org/drawingml/2006/chart">
  <cdr:relSizeAnchor xmlns:cdr="http://schemas.openxmlformats.org/drawingml/2006/chartDrawing">
    <cdr:from>
      <cdr:x>0.01286</cdr:x>
      <cdr:y>0.00966</cdr:y>
    </cdr:from>
    <cdr:to>
      <cdr:x>0.08124</cdr:x>
      <cdr:y>0.14079</cdr:y>
    </cdr:to>
    <cdr:pic>
      <cdr:nvPicPr>
        <cdr:cNvPr id="2" name="Elemento grafico 13" descr="Femmina con riempimento a tinta unita">
          <a:extLst xmlns:a="http://schemas.openxmlformats.org/drawingml/2006/main">
            <a:ext uri="{FF2B5EF4-FFF2-40B4-BE49-F238E27FC236}">
              <a16:creationId xmlns:a16="http://schemas.microsoft.com/office/drawing/2014/main" id="{CB7C1DAD-DE3A-41EE-A151-FF419ED83EE7}"/>
            </a:ext>
          </a:extLst>
        </cdr:cNvPr>
        <cdr:cNvPicPr preferRelativeResize="0">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1343" y="23578"/>
          <a:ext cx="273001" cy="320062"/>
        </a:xfrm>
        <a:prstGeom xmlns:a="http://schemas.openxmlformats.org/drawingml/2006/main" prst="rect">
          <a:avLst/>
        </a:prstGeom>
      </cdr:spPr>
    </cdr:pic>
  </cdr:relSizeAnchor>
</c:userShapes>
</file>

<file path=xl/drawings/drawing9.xml><?xml version="1.0" encoding="utf-8"?>
<xdr:wsDr xmlns:xdr="http://schemas.openxmlformats.org/drawingml/2006/spreadsheetDrawing" xmlns:a="http://schemas.openxmlformats.org/drawingml/2006/main">
  <xdr:twoCellAnchor>
    <xdr:from>
      <xdr:col>8</xdr:col>
      <xdr:colOff>487660</xdr:colOff>
      <xdr:row>12</xdr:row>
      <xdr:rowOff>183165</xdr:rowOff>
    </xdr:from>
    <xdr:to>
      <xdr:col>15</xdr:col>
      <xdr:colOff>370623</xdr:colOff>
      <xdr:row>28</xdr:row>
      <xdr:rowOff>15165</xdr:rowOff>
    </xdr:to>
    <xdr:graphicFrame macro="">
      <xdr:nvGraphicFramePr>
        <xdr:cNvPr id="2" name="Grafico 1">
          <a:extLst>
            <a:ext uri="{FF2B5EF4-FFF2-40B4-BE49-F238E27FC236}">
              <a16:creationId xmlns:a16="http://schemas.microsoft.com/office/drawing/2014/main" id="{00000000-0008-0000-03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35324</xdr:colOff>
      <xdr:row>12</xdr:row>
      <xdr:rowOff>184082</xdr:rowOff>
    </xdr:from>
    <xdr:to>
      <xdr:col>25</xdr:col>
      <xdr:colOff>465974</xdr:colOff>
      <xdr:row>28</xdr:row>
      <xdr:rowOff>16082</xdr:rowOff>
    </xdr:to>
    <xdr:graphicFrame macro="">
      <xdr:nvGraphicFramePr>
        <xdr:cNvPr id="3" name="Grafico 2">
          <a:extLst>
            <a:ext uri="{FF2B5EF4-FFF2-40B4-BE49-F238E27FC236}">
              <a16:creationId xmlns:a16="http://schemas.microsoft.com/office/drawing/2014/main" id="{00000000-0008-0000-03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40820</xdr:colOff>
      <xdr:row>41</xdr:row>
      <xdr:rowOff>35059</xdr:rowOff>
    </xdr:from>
    <xdr:to>
      <xdr:col>14</xdr:col>
      <xdr:colOff>285749</xdr:colOff>
      <xdr:row>56</xdr:row>
      <xdr:rowOff>57559</xdr:rowOff>
    </xdr:to>
    <xdr:graphicFrame macro="">
      <xdr:nvGraphicFramePr>
        <xdr:cNvPr id="5" name="Grafico 4">
          <a:extLst>
            <a:ext uri="{FF2B5EF4-FFF2-40B4-BE49-F238E27FC236}">
              <a16:creationId xmlns:a16="http://schemas.microsoft.com/office/drawing/2014/main" id="{00000000-0008-0000-03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342003</xdr:colOff>
      <xdr:row>41</xdr:row>
      <xdr:rowOff>39140</xdr:rowOff>
    </xdr:from>
    <xdr:to>
      <xdr:col>23</xdr:col>
      <xdr:colOff>353786</xdr:colOff>
      <xdr:row>56</xdr:row>
      <xdr:rowOff>61640</xdr:rowOff>
    </xdr:to>
    <xdr:graphicFrame macro="">
      <xdr:nvGraphicFramePr>
        <xdr:cNvPr id="6" name="Grafico 5">
          <a:extLst>
            <a:ext uri="{FF2B5EF4-FFF2-40B4-BE49-F238E27FC236}">
              <a16:creationId xmlns:a16="http://schemas.microsoft.com/office/drawing/2014/main" id="{00000000-0008-0000-03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40</xdr:row>
      <xdr:rowOff>11206</xdr:rowOff>
    </xdr:from>
    <xdr:to>
      <xdr:col>5</xdr:col>
      <xdr:colOff>347383</xdr:colOff>
      <xdr:row>54</xdr:row>
      <xdr:rowOff>87406</xdr:rowOff>
    </xdr:to>
    <xdr:graphicFrame macro="">
      <xdr:nvGraphicFramePr>
        <xdr:cNvPr id="9" name="Gra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14</xdr:col>
      <xdr:colOff>50868</xdr:colOff>
      <xdr:row>61</xdr:row>
      <xdr:rowOff>168090</xdr:rowOff>
    </xdr:from>
    <xdr:to>
      <xdr:col>21</xdr:col>
      <xdr:colOff>594961</xdr:colOff>
      <xdr:row>75</xdr:row>
      <xdr:rowOff>138546</xdr:rowOff>
    </xdr:to>
    <xdr:pic>
      <xdr:nvPicPr>
        <xdr:cNvPr id="4" name="Immagine 3">
          <a:extLst>
            <a:ext uri="{FF2B5EF4-FFF2-40B4-BE49-F238E27FC236}">
              <a16:creationId xmlns:a16="http://schemas.microsoft.com/office/drawing/2014/main" id="{00000000-0008-0000-0300-000004000000}"/>
            </a:ext>
          </a:extLst>
        </xdr:cNvPr>
        <xdr:cNvPicPr preferRelativeResize="0">
          <a:picLocks/>
        </xdr:cNvPicPr>
      </xdr:nvPicPr>
      <xdr:blipFill rotWithShape="1">
        <a:blip xmlns:r="http://schemas.openxmlformats.org/officeDocument/2006/relationships" r:embed="rId6"/>
        <a:srcRect l="44431" t="36170" r="24561" b="32780"/>
        <a:stretch/>
      </xdr:blipFill>
      <xdr:spPr>
        <a:xfrm>
          <a:off x="11576118" y="12128769"/>
          <a:ext cx="4830343" cy="2637456"/>
        </a:xfrm>
        <a:prstGeom prst="rect">
          <a:avLst/>
        </a:prstGeom>
        <a:ln>
          <a:solidFill>
            <a:schemeClr val="tx1">
              <a:lumMod val="50000"/>
              <a:lumOff val="50000"/>
            </a:schemeClr>
          </a:solidFill>
        </a:ln>
      </xdr:spPr>
    </xdr:pic>
    <xdr:clientData/>
  </xdr:twoCellAnchor>
  <xdr:twoCellAnchor>
    <xdr:from>
      <xdr:col>27</xdr:col>
      <xdr:colOff>649942</xdr:colOff>
      <xdr:row>18</xdr:row>
      <xdr:rowOff>82445</xdr:rowOff>
    </xdr:from>
    <xdr:to>
      <xdr:col>33</xdr:col>
      <xdr:colOff>13607</xdr:colOff>
      <xdr:row>26</xdr:row>
      <xdr:rowOff>51228</xdr:rowOff>
    </xdr:to>
    <xdr:sp macro="" textlink="">
      <xdr:nvSpPr>
        <xdr:cNvPr id="12" name="CasellaDiTesto 11">
          <a:extLst>
            <a:ext uri="{FF2B5EF4-FFF2-40B4-BE49-F238E27FC236}">
              <a16:creationId xmlns:a16="http://schemas.microsoft.com/office/drawing/2014/main" id="{00000000-0008-0000-0300-00000C000000}"/>
            </a:ext>
          </a:extLst>
        </xdr:cNvPr>
        <xdr:cNvSpPr txBox="1"/>
      </xdr:nvSpPr>
      <xdr:spPr>
        <a:xfrm>
          <a:off x="20135371" y="3565874"/>
          <a:ext cx="3554665" cy="1492783"/>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it-IT"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200">
              <a:solidFill>
                <a:schemeClr val="dk1"/>
              </a:solidFill>
              <a:effectLst/>
              <a:latin typeface="+mn-lt"/>
              <a:ea typeface="+mn-ea"/>
              <a:cs typeface="+mn-cs"/>
            </a:rPr>
            <a:t>I tumori del gruppo testa collo (VADS) comprendono: labbro, lingua, bocca, orofaringe, rinofaringe, ipofaringe, faringe NAS e laringe.</a:t>
          </a:r>
        </a:p>
        <a:p>
          <a:r>
            <a:rPr lang="it-IT" sz="1200" b="0" i="0">
              <a:solidFill>
                <a:schemeClr val="dk1"/>
              </a:solidFill>
              <a:effectLst/>
              <a:latin typeface="+mn-lt"/>
              <a:ea typeface="+mn-ea"/>
              <a:cs typeface="+mn-cs"/>
            </a:rPr>
            <a:t>La probabilità di sviluppare un </a:t>
          </a:r>
          <a:r>
            <a:rPr lang="it-IT" sz="1200" b="1" i="0" u="none" strike="noStrike">
              <a:solidFill>
                <a:schemeClr val="dk1"/>
              </a:solidFill>
              <a:effectLst/>
              <a:latin typeface="+mn-lt"/>
              <a:ea typeface="+mn-ea"/>
              <a:cs typeface="+mn-cs"/>
            </a:rPr>
            <a:t>tumore della testa-collo</a:t>
          </a:r>
          <a:r>
            <a:rPr lang="it-IT" sz="1200" b="0" i="0">
              <a:solidFill>
                <a:schemeClr val="dk1"/>
              </a:solidFill>
              <a:effectLst/>
              <a:latin typeface="+mn-lt"/>
              <a:ea typeface="+mn-ea"/>
              <a:cs typeface="+mn-cs"/>
            </a:rPr>
            <a:t> è molto più alta negli uomini con una tendenza all’aumento al crescere dell’età.</a:t>
          </a:r>
          <a:endParaRPr lang="it-IT" sz="1200"/>
        </a:p>
      </xdr:txBody>
    </xdr:sp>
    <xdr:clientData/>
  </xdr:twoCellAnchor>
  <xdr:twoCellAnchor>
    <xdr:from>
      <xdr:col>27</xdr:col>
      <xdr:colOff>354585</xdr:colOff>
      <xdr:row>30</xdr:row>
      <xdr:rowOff>16808</xdr:rowOff>
    </xdr:from>
    <xdr:to>
      <xdr:col>33</xdr:col>
      <xdr:colOff>40821</xdr:colOff>
      <xdr:row>38</xdr:row>
      <xdr:rowOff>176891</xdr:rowOff>
    </xdr:to>
    <xdr:sp macro="" textlink="">
      <xdr:nvSpPr>
        <xdr:cNvPr id="13" name="CasellaDiTesto 12">
          <a:extLst>
            <a:ext uri="{FF2B5EF4-FFF2-40B4-BE49-F238E27FC236}">
              <a16:creationId xmlns:a16="http://schemas.microsoft.com/office/drawing/2014/main" id="{00000000-0008-0000-0300-00000D000000}"/>
            </a:ext>
          </a:extLst>
        </xdr:cNvPr>
        <xdr:cNvSpPr txBox="1"/>
      </xdr:nvSpPr>
      <xdr:spPr>
        <a:xfrm>
          <a:off x="19840014" y="5786237"/>
          <a:ext cx="3877236" cy="1684083"/>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Il trend discendente dell’incidenza, per gli uomini, rilevato su tutto il territorio nazionale negli ultimi 20 anni, è confermato nel periodo in studio (-4,4%) in tutte le classi di età; tra le donne prosegue un leggero trend ascendente (+1,4%) più rilevante nelle classi di età 60-79 anni.</a:t>
          </a:r>
        </a:p>
        <a:p>
          <a:r>
            <a:rPr lang="it-IT" sz="1200">
              <a:solidFill>
                <a:schemeClr val="dk1"/>
              </a:solidFill>
              <a:effectLst/>
              <a:latin typeface="+mn-lt"/>
              <a:ea typeface="+mn-ea"/>
              <a:cs typeface="+mn-cs"/>
            </a:rPr>
            <a:t>Nel periodo 1996-2000 sono stati registrati in media 38,8 casi per anno fra gli uomini e 8,2 nelle donne, nel successivo periodo 36,8 nei maschi e 12,2 nelle femmine.</a:t>
          </a:r>
        </a:p>
        <a:p>
          <a:endParaRPr lang="it-IT" sz="1200"/>
        </a:p>
      </xdr:txBody>
    </xdr:sp>
    <xdr:clientData/>
  </xdr:twoCellAnchor>
  <xdr:twoCellAnchor>
    <xdr:from>
      <xdr:col>0</xdr:col>
      <xdr:colOff>585107</xdr:colOff>
      <xdr:row>56</xdr:row>
      <xdr:rowOff>3402</xdr:rowOff>
    </xdr:from>
    <xdr:to>
      <xdr:col>5</xdr:col>
      <xdr:colOff>394607</xdr:colOff>
      <xdr:row>60</xdr:row>
      <xdr:rowOff>12207</xdr:rowOff>
    </xdr:to>
    <xdr:sp macro="" textlink="">
      <xdr:nvSpPr>
        <xdr:cNvPr id="16" name="CasellaDiTesto 15">
          <a:extLst>
            <a:ext uri="{FF2B5EF4-FFF2-40B4-BE49-F238E27FC236}">
              <a16:creationId xmlns:a16="http://schemas.microsoft.com/office/drawing/2014/main" id="{00000000-0008-0000-0300-000010000000}"/>
            </a:ext>
          </a:extLst>
        </xdr:cNvPr>
        <xdr:cNvSpPr txBox="1"/>
      </xdr:nvSpPr>
      <xdr:spPr>
        <a:xfrm>
          <a:off x="585107" y="10725831"/>
          <a:ext cx="4667250" cy="784412"/>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Per gli anni 2011-2015 il valore del TSD di incidenza dei </a:t>
          </a:r>
          <a:r>
            <a:rPr lang="it-IT" sz="1200" b="1">
              <a:solidFill>
                <a:schemeClr val="dk1"/>
              </a:solidFill>
              <a:effectLst/>
              <a:latin typeface="+mn-lt"/>
              <a:ea typeface="+mn-ea"/>
              <a:cs typeface="+mn-cs"/>
            </a:rPr>
            <a:t>VADS (vie aerodigestive superiori)</a:t>
          </a:r>
          <a:r>
            <a:rPr lang="it-IT" sz="1200">
              <a:solidFill>
                <a:schemeClr val="dk1"/>
              </a:solidFill>
              <a:effectLst/>
              <a:latin typeface="+mn-lt"/>
              <a:ea typeface="+mn-ea"/>
              <a:cs typeface="+mn-cs"/>
            </a:rPr>
            <a:t>, in entrambi i sessi, risulta essere leggermente inferiore rispetto al dato del Pool dei Registri del Centro Italia.</a:t>
          </a:r>
        </a:p>
        <a:p>
          <a:endParaRPr lang="it-IT" sz="1200"/>
        </a:p>
      </xdr:txBody>
    </xdr:sp>
    <xdr:clientData/>
  </xdr:twoCellAnchor>
  <xdr:twoCellAnchor>
    <xdr:from>
      <xdr:col>0</xdr:col>
      <xdr:colOff>595312</xdr:colOff>
      <xdr:row>23</xdr:row>
      <xdr:rowOff>2</xdr:rowOff>
    </xdr:from>
    <xdr:to>
      <xdr:col>5</xdr:col>
      <xdr:colOff>333374</xdr:colOff>
      <xdr:row>37</xdr:row>
      <xdr:rowOff>76202</xdr:rowOff>
    </xdr:to>
    <xdr:graphicFrame macro="">
      <xdr:nvGraphicFramePr>
        <xdr:cNvPr id="17" name="Grafico 16">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223753</xdr:colOff>
      <xdr:row>61</xdr:row>
      <xdr:rowOff>144657</xdr:rowOff>
    </xdr:from>
    <xdr:to>
      <xdr:col>13</xdr:col>
      <xdr:colOff>334639</xdr:colOff>
      <xdr:row>75</xdr:row>
      <xdr:rowOff>138545</xdr:rowOff>
    </xdr:to>
    <xdr:pic>
      <xdr:nvPicPr>
        <xdr:cNvPr id="8" name="Immagine 7">
          <a:extLst>
            <a:ext uri="{FF2B5EF4-FFF2-40B4-BE49-F238E27FC236}">
              <a16:creationId xmlns:a16="http://schemas.microsoft.com/office/drawing/2014/main" id="{00000000-0008-0000-0300-000008000000}"/>
            </a:ext>
          </a:extLst>
        </xdr:cNvPr>
        <xdr:cNvPicPr preferRelativeResize="0">
          <a:picLocks/>
        </xdr:cNvPicPr>
      </xdr:nvPicPr>
      <xdr:blipFill>
        <a:blip xmlns:r="http://schemas.openxmlformats.org/officeDocument/2006/relationships" r:embed="rId8"/>
        <a:stretch>
          <a:fillRect/>
        </a:stretch>
      </xdr:blipFill>
      <xdr:spPr>
        <a:xfrm>
          <a:off x="6918467" y="12105336"/>
          <a:ext cx="4329101" cy="2660888"/>
        </a:xfrm>
        <a:prstGeom prst="rect">
          <a:avLst/>
        </a:prstGeom>
        <a:ln>
          <a:solidFill>
            <a:schemeClr val="tx1">
              <a:lumMod val="50000"/>
              <a:lumOff val="50000"/>
            </a:schemeClr>
          </a:solidFill>
        </a:ln>
      </xdr:spPr>
    </xdr:pic>
    <xdr:clientData/>
  </xdr:twoCellAnchor>
  <xdr:twoCellAnchor editAs="oneCell">
    <xdr:from>
      <xdr:col>22</xdr:col>
      <xdr:colOff>327398</xdr:colOff>
      <xdr:row>61</xdr:row>
      <xdr:rowOff>165978</xdr:rowOff>
    </xdr:from>
    <xdr:to>
      <xdr:col>29</xdr:col>
      <xdr:colOff>394607</xdr:colOff>
      <xdr:row>75</xdr:row>
      <xdr:rowOff>149678</xdr:rowOff>
    </xdr:to>
    <xdr:pic>
      <xdr:nvPicPr>
        <xdr:cNvPr id="14" name="Immagine 13">
          <a:extLst>
            <a:ext uri="{FF2B5EF4-FFF2-40B4-BE49-F238E27FC236}">
              <a16:creationId xmlns:a16="http://schemas.microsoft.com/office/drawing/2014/main" id="{00000000-0008-0000-0300-00000E000000}"/>
            </a:ext>
          </a:extLst>
        </xdr:cNvPr>
        <xdr:cNvPicPr preferRelativeResize="0">
          <a:picLocks/>
        </xdr:cNvPicPr>
      </xdr:nvPicPr>
      <xdr:blipFill>
        <a:blip xmlns:r="http://schemas.openxmlformats.org/officeDocument/2006/relationships" r:embed="rId9"/>
        <a:stretch>
          <a:fillRect/>
        </a:stretch>
      </xdr:blipFill>
      <xdr:spPr>
        <a:xfrm>
          <a:off x="16751219" y="12126657"/>
          <a:ext cx="4489531" cy="2650700"/>
        </a:xfrm>
        <a:prstGeom prst="rect">
          <a:avLst/>
        </a:prstGeom>
        <a:ln>
          <a:solidFill>
            <a:schemeClr val="tx1">
              <a:lumMod val="50000"/>
              <a:lumOff val="50000"/>
            </a:schemeClr>
          </a:solidFill>
        </a:ln>
      </xdr:spPr>
    </xdr:pic>
    <xdr:clientData/>
  </xdr:twoCellAnchor>
  <xdr:twoCellAnchor editAs="oneCell">
    <xdr:from>
      <xdr:col>24</xdr:col>
      <xdr:colOff>411617</xdr:colOff>
      <xdr:row>41</xdr:row>
      <xdr:rowOff>40821</xdr:rowOff>
    </xdr:from>
    <xdr:to>
      <xdr:col>32</xdr:col>
      <xdr:colOff>435429</xdr:colOff>
      <xdr:row>56</xdr:row>
      <xdr:rowOff>63321</xdr:rowOff>
    </xdr:to>
    <xdr:pic>
      <xdr:nvPicPr>
        <xdr:cNvPr id="19" name="Immagine 18">
          <a:extLst>
            <a:ext uri="{FF2B5EF4-FFF2-40B4-BE49-F238E27FC236}">
              <a16:creationId xmlns:a16="http://schemas.microsoft.com/office/drawing/2014/main" id="{00000000-0008-0000-0300-000013000000}"/>
            </a:ext>
          </a:extLst>
        </xdr:cNvPr>
        <xdr:cNvPicPr preferRelativeResize="0">
          <a:picLocks/>
        </xdr:cNvPicPr>
      </xdr:nvPicPr>
      <xdr:blipFill>
        <a:blip xmlns:r="http://schemas.openxmlformats.org/officeDocument/2006/relationships" r:embed="rId10"/>
        <a:stretch>
          <a:fillRect/>
        </a:stretch>
      </xdr:blipFill>
      <xdr:spPr>
        <a:xfrm>
          <a:off x="18060081" y="7905750"/>
          <a:ext cx="5344205" cy="2880000"/>
        </a:xfrm>
        <a:prstGeom prst="rect">
          <a:avLst/>
        </a:prstGeom>
        <a:ln>
          <a:solidFill>
            <a:schemeClr val="tx1">
              <a:lumMod val="50000"/>
              <a:lumOff val="50000"/>
            </a:schemeClr>
          </a:solidFill>
        </a:ln>
      </xdr:spPr>
    </xdr:pic>
    <xdr:clientData/>
  </xdr:twoCellAnchor>
  <xdr:twoCellAnchor>
    <xdr:from>
      <xdr:col>30</xdr:col>
      <xdr:colOff>287786</xdr:colOff>
      <xdr:row>60</xdr:row>
      <xdr:rowOff>1964</xdr:rowOff>
    </xdr:from>
    <xdr:to>
      <xdr:col>32</xdr:col>
      <xdr:colOff>612322</xdr:colOff>
      <xdr:row>77</xdr:row>
      <xdr:rowOff>17318</xdr:rowOff>
    </xdr:to>
    <xdr:sp macro="" textlink="">
      <xdr:nvSpPr>
        <xdr:cNvPr id="15" name="CasellaDiTesto 14">
          <a:extLst>
            <a:ext uri="{FF2B5EF4-FFF2-40B4-BE49-F238E27FC236}">
              <a16:creationId xmlns:a16="http://schemas.microsoft.com/office/drawing/2014/main" id="{00000000-0008-0000-0300-00000F000000}"/>
            </a:ext>
          </a:extLst>
        </xdr:cNvPr>
        <xdr:cNvSpPr txBox="1"/>
      </xdr:nvSpPr>
      <xdr:spPr>
        <a:xfrm>
          <a:off x="21841500" y="11690500"/>
          <a:ext cx="1739679" cy="3349104"/>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a:solidFill>
                <a:schemeClr val="dk1"/>
              </a:solidFill>
              <a:effectLst/>
              <a:latin typeface="+mn-lt"/>
              <a:ea typeface="+mn-ea"/>
              <a:cs typeface="+mn-cs"/>
            </a:rPr>
            <a:t>Nel periodo 2011-2015 tra gli uomini la riduzione dei tassi grezzi di incidenza risulta pari a -3,3, questa diminuzione può essere imputata all’invecchiamento della popolazione.</a:t>
          </a:r>
        </a:p>
        <a:p>
          <a:r>
            <a:rPr lang="it-IT" sz="1200">
              <a:solidFill>
                <a:schemeClr val="dk1"/>
              </a:solidFill>
              <a:effectLst/>
              <a:latin typeface="+mn-lt"/>
              <a:ea typeface="+mn-ea"/>
              <a:cs typeface="+mn-cs"/>
            </a:rPr>
            <a:t>Tra le donne l’effetto dell’invecchiamento ha invece portato ad un aumento dell’incidenza pari a +2,1.</a:t>
          </a:r>
          <a:endParaRPr lang="it-IT" sz="1200"/>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DE03-F26C-42CE-8D76-0F12807531E9}">
  <dimension ref="W21:W23"/>
  <sheetViews>
    <sheetView showGridLines="0" showRowColHeaders="0" zoomScale="55" zoomScaleNormal="55" workbookViewId="0">
      <selection activeCell="V15" sqref="V15"/>
    </sheetView>
  </sheetViews>
  <sheetFormatPr defaultRowHeight="15" x14ac:dyDescent="0.25"/>
  <sheetData>
    <row r="21" spans="23:23" ht="102.75" x14ac:dyDescent="0.25">
      <c r="W21" s="82"/>
    </row>
    <row r="22" spans="23:23" ht="102.75" x14ac:dyDescent="0.25">
      <c r="W22" s="82"/>
    </row>
    <row r="23" spans="23:23" x14ac:dyDescent="0.25">
      <c r="W23" s="83"/>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H94"/>
  <sheetViews>
    <sheetView showGridLines="0" zoomScale="55" zoomScaleNormal="55" workbookViewId="0">
      <selection activeCell="G17" sqref="G17"/>
    </sheetView>
  </sheetViews>
  <sheetFormatPr defaultRowHeight="15" x14ac:dyDescent="0.25"/>
  <cols>
    <col min="2" max="2" width="34.42578125" bestFit="1" customWidth="1"/>
    <col min="3" max="3" width="10.7109375" bestFit="1" customWidth="1"/>
    <col min="7" max="8" width="9.140625" style="2"/>
    <col min="9" max="9" width="18.85546875" bestFit="1" customWidth="1"/>
    <col min="28" max="28" width="7.28515625" customWidth="1"/>
    <col min="29" max="29" width="10" customWidth="1"/>
    <col min="30" max="33" width="9.7109375" customWidth="1"/>
  </cols>
  <sheetData>
    <row r="1" spans="2:34" ht="18.75" thickTop="1" thickBot="1" x14ac:dyDescent="0.3">
      <c r="H1" s="438" t="s">
        <v>124</v>
      </c>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40"/>
    </row>
    <row r="2" spans="2:34" ht="15.75" thickTop="1" x14ac:dyDescent="0.25">
      <c r="B2" s="49" t="s">
        <v>170</v>
      </c>
      <c r="H2" s="34"/>
      <c r="I2" s="7"/>
      <c r="J2" s="7"/>
      <c r="K2" s="7"/>
      <c r="L2" s="7"/>
      <c r="M2" s="7"/>
      <c r="N2" s="7"/>
      <c r="O2" s="7"/>
      <c r="P2" s="7"/>
      <c r="Q2" s="7"/>
      <c r="R2" s="7"/>
      <c r="S2" s="7"/>
      <c r="T2" s="7"/>
      <c r="U2" s="7"/>
      <c r="V2" s="7"/>
      <c r="W2" s="7"/>
      <c r="X2" s="7"/>
      <c r="Y2" s="7"/>
      <c r="Z2" s="7"/>
      <c r="AA2" s="7"/>
      <c r="AB2" s="91"/>
      <c r="AC2" s="91"/>
      <c r="AD2" s="91"/>
      <c r="AE2" s="91"/>
      <c r="AF2" s="91"/>
      <c r="AG2" s="91"/>
      <c r="AH2" s="28"/>
    </row>
    <row r="3" spans="2:34" x14ac:dyDescent="0.25">
      <c r="B3" s="454" t="s">
        <v>110</v>
      </c>
      <c r="C3" s="465" t="s">
        <v>101</v>
      </c>
      <c r="D3" s="466"/>
      <c r="E3" s="467" t="s">
        <v>102</v>
      </c>
      <c r="F3" s="468"/>
      <c r="G3" s="4"/>
      <c r="H3" s="34"/>
      <c r="I3" s="451" t="s">
        <v>140</v>
      </c>
      <c r="J3" s="452"/>
      <c r="K3" s="452"/>
      <c r="L3" s="452"/>
      <c r="M3" s="452"/>
      <c r="N3" s="452"/>
      <c r="O3" s="452"/>
      <c r="P3" s="452"/>
      <c r="Q3" s="452"/>
      <c r="R3" s="452"/>
      <c r="S3" s="452"/>
      <c r="T3" s="452"/>
      <c r="U3" s="452"/>
      <c r="V3" s="452"/>
      <c r="W3" s="452"/>
      <c r="X3" s="452"/>
      <c r="Y3" s="452"/>
      <c r="Z3" s="452"/>
      <c r="AA3" s="453"/>
      <c r="AB3" s="100"/>
      <c r="AC3" s="406" t="s">
        <v>103</v>
      </c>
      <c r="AD3" s="407"/>
      <c r="AE3" s="407"/>
      <c r="AF3" s="407"/>
      <c r="AG3" s="408"/>
      <c r="AH3" s="103"/>
    </row>
    <row r="4" spans="2:34" x14ac:dyDescent="0.25">
      <c r="B4" s="455"/>
      <c r="C4" s="281" t="s">
        <v>93</v>
      </c>
      <c r="D4" s="282" t="s">
        <v>94</v>
      </c>
      <c r="E4" s="264" t="s">
        <v>93</v>
      </c>
      <c r="F4" s="265" t="s">
        <v>94</v>
      </c>
      <c r="G4" s="4"/>
      <c r="H4" s="33"/>
      <c r="I4" s="25" t="s">
        <v>340</v>
      </c>
      <c r="J4" s="12" t="s">
        <v>2</v>
      </c>
      <c r="K4" s="12" t="s">
        <v>3</v>
      </c>
      <c r="L4" s="12" t="s">
        <v>4</v>
      </c>
      <c r="M4" s="12" t="s">
        <v>5</v>
      </c>
      <c r="N4" s="12" t="s">
        <v>6</v>
      </c>
      <c r="O4" s="12" t="s">
        <v>7</v>
      </c>
      <c r="P4" s="12" t="s">
        <v>8</v>
      </c>
      <c r="Q4" s="12" t="s">
        <v>9</v>
      </c>
      <c r="R4" s="12" t="s">
        <v>10</v>
      </c>
      <c r="S4" s="12" t="s">
        <v>11</v>
      </c>
      <c r="T4" s="12" t="s">
        <v>12</v>
      </c>
      <c r="U4" s="12" t="s">
        <v>13</v>
      </c>
      <c r="V4" s="12" t="s">
        <v>14</v>
      </c>
      <c r="W4" s="12" t="s">
        <v>15</v>
      </c>
      <c r="X4" s="12" t="s">
        <v>16</v>
      </c>
      <c r="Y4" s="12" t="s">
        <v>17</v>
      </c>
      <c r="Z4" s="12" t="s">
        <v>18</v>
      </c>
      <c r="AA4" s="12" t="s">
        <v>19</v>
      </c>
      <c r="AB4" s="101"/>
      <c r="AC4" s="463" t="s">
        <v>113</v>
      </c>
      <c r="AD4" s="371" t="s">
        <v>119</v>
      </c>
      <c r="AE4" s="437"/>
      <c r="AF4" s="371" t="s">
        <v>120</v>
      </c>
      <c r="AG4" s="437"/>
      <c r="AH4" s="103"/>
    </row>
    <row r="5" spans="2:34" x14ac:dyDescent="0.25">
      <c r="B5" s="266" t="s">
        <v>95</v>
      </c>
      <c r="C5" s="283">
        <v>776</v>
      </c>
      <c r="D5" s="284">
        <v>156</v>
      </c>
      <c r="E5" s="267">
        <v>687</v>
      </c>
      <c r="F5" s="268">
        <v>272</v>
      </c>
      <c r="G5" s="5"/>
      <c r="H5" s="33"/>
      <c r="I5" s="55" t="s">
        <v>109</v>
      </c>
      <c r="J5" s="55">
        <v>0</v>
      </c>
      <c r="K5" s="55">
        <v>0</v>
      </c>
      <c r="L5" s="55">
        <v>0</v>
      </c>
      <c r="M5" s="55">
        <v>0</v>
      </c>
      <c r="N5" s="55">
        <v>0</v>
      </c>
      <c r="O5" s="55">
        <v>1.87</v>
      </c>
      <c r="P5" s="55">
        <v>0</v>
      </c>
      <c r="Q5" s="55">
        <v>1.85</v>
      </c>
      <c r="R5" s="55">
        <v>11.94</v>
      </c>
      <c r="S5" s="55">
        <v>24.1</v>
      </c>
      <c r="T5" s="55">
        <v>67.66</v>
      </c>
      <c r="U5" s="55">
        <v>118.01</v>
      </c>
      <c r="V5" s="55">
        <v>234.61</v>
      </c>
      <c r="W5" s="55">
        <v>366.34</v>
      </c>
      <c r="X5" s="55">
        <v>458.28</v>
      </c>
      <c r="Y5" s="55">
        <v>431.61</v>
      </c>
      <c r="Z5" s="55">
        <v>458.5</v>
      </c>
      <c r="AA5" s="55">
        <v>290.89</v>
      </c>
      <c r="AB5" s="100"/>
      <c r="AC5" s="464"/>
      <c r="AD5" s="157" t="s">
        <v>118</v>
      </c>
      <c r="AE5" s="157" t="s">
        <v>117</v>
      </c>
      <c r="AF5" s="157" t="s">
        <v>118</v>
      </c>
      <c r="AG5" s="157" t="s">
        <v>117</v>
      </c>
      <c r="AH5" s="103"/>
    </row>
    <row r="6" spans="2:34" x14ac:dyDescent="0.25">
      <c r="B6" s="266" t="s">
        <v>96</v>
      </c>
      <c r="C6" s="283">
        <v>107.5</v>
      </c>
      <c r="D6" s="285">
        <v>20.3</v>
      </c>
      <c r="E6" s="270">
        <v>88.3</v>
      </c>
      <c r="F6" s="269">
        <v>32.799999999999997</v>
      </c>
      <c r="G6" s="6"/>
      <c r="H6" s="35"/>
      <c r="I6" s="55" t="s">
        <v>111</v>
      </c>
      <c r="J6" s="55">
        <v>0</v>
      </c>
      <c r="K6" s="55">
        <v>0</v>
      </c>
      <c r="L6" s="55">
        <v>0</v>
      </c>
      <c r="M6" s="55">
        <v>0</v>
      </c>
      <c r="N6" s="55">
        <v>0</v>
      </c>
      <c r="O6" s="55">
        <v>1.93</v>
      </c>
      <c r="P6" s="55">
        <v>0</v>
      </c>
      <c r="Q6" s="55">
        <v>0</v>
      </c>
      <c r="R6" s="55">
        <v>8.08</v>
      </c>
      <c r="S6" s="55">
        <v>8.1199999999999992</v>
      </c>
      <c r="T6" s="55">
        <v>22.39</v>
      </c>
      <c r="U6" s="55">
        <v>22.64</v>
      </c>
      <c r="V6" s="55">
        <v>32.06</v>
      </c>
      <c r="W6" s="55">
        <v>40.47</v>
      </c>
      <c r="X6" s="55">
        <v>60.5</v>
      </c>
      <c r="Y6" s="55">
        <v>70.95</v>
      </c>
      <c r="Z6" s="55">
        <v>92.91</v>
      </c>
      <c r="AA6" s="55">
        <v>38.79</v>
      </c>
      <c r="AB6" s="100"/>
      <c r="AC6" s="177" t="s">
        <v>116</v>
      </c>
      <c r="AD6" s="168">
        <v>40</v>
      </c>
      <c r="AE6" s="176">
        <v>1.6220600162206E-2</v>
      </c>
      <c r="AF6" s="168">
        <v>42</v>
      </c>
      <c r="AG6" s="176">
        <v>2.0730503455083909E-2</v>
      </c>
      <c r="AH6" s="103"/>
    </row>
    <row r="7" spans="2:34" x14ac:dyDescent="0.25">
      <c r="B7" s="266" t="s">
        <v>99</v>
      </c>
      <c r="C7" s="286">
        <v>108.3</v>
      </c>
      <c r="D7" s="284">
        <v>17.600000000000001</v>
      </c>
      <c r="E7" s="267">
        <v>81.8</v>
      </c>
      <c r="F7" s="268">
        <v>27.2</v>
      </c>
      <c r="G7" s="5"/>
      <c r="H7" s="35"/>
      <c r="I7" s="99"/>
      <c r="J7" s="99"/>
      <c r="K7" s="99"/>
      <c r="L7" s="99"/>
      <c r="M7" s="99"/>
      <c r="N7" s="99"/>
      <c r="O7" s="99"/>
      <c r="P7" s="99"/>
      <c r="Q7" s="99"/>
      <c r="R7" s="99"/>
      <c r="S7" s="99"/>
      <c r="T7" s="99"/>
      <c r="U7" s="99"/>
      <c r="V7" s="99"/>
      <c r="W7" s="99"/>
      <c r="X7" s="99"/>
      <c r="Y7" s="99"/>
      <c r="Z7" s="99"/>
      <c r="AA7" s="99"/>
      <c r="AB7" s="100"/>
      <c r="AC7" s="177" t="s">
        <v>114</v>
      </c>
      <c r="AD7" s="168">
        <v>787</v>
      </c>
      <c r="AE7" s="176">
        <v>0.3191403081914031</v>
      </c>
      <c r="AF7" s="168">
        <v>489</v>
      </c>
      <c r="AG7" s="176">
        <v>0.24136229022704836</v>
      </c>
      <c r="AH7" s="103"/>
    </row>
    <row r="8" spans="2:34" x14ac:dyDescent="0.25">
      <c r="B8" s="266" t="s">
        <v>97</v>
      </c>
      <c r="C8" s="283">
        <v>69.5</v>
      </c>
      <c r="D8" s="284">
        <v>69.5</v>
      </c>
      <c r="E8" s="267">
        <v>72.400000000000006</v>
      </c>
      <c r="F8" s="268">
        <v>70.3</v>
      </c>
      <c r="G8" s="5"/>
      <c r="H8" s="35"/>
      <c r="I8" s="456" t="s">
        <v>141</v>
      </c>
      <c r="J8" s="457"/>
      <c r="K8" s="457"/>
      <c r="L8" s="457"/>
      <c r="M8" s="457"/>
      <c r="N8" s="457"/>
      <c r="O8" s="457"/>
      <c r="P8" s="457"/>
      <c r="Q8" s="457"/>
      <c r="R8" s="457"/>
      <c r="S8" s="457"/>
      <c r="T8" s="457"/>
      <c r="U8" s="457"/>
      <c r="V8" s="457"/>
      <c r="W8" s="457"/>
      <c r="X8" s="457"/>
      <c r="Y8" s="457"/>
      <c r="Z8" s="457"/>
      <c r="AA8" s="458"/>
      <c r="AB8" s="100"/>
      <c r="AC8" s="177" t="s">
        <v>115</v>
      </c>
      <c r="AD8" s="168">
        <v>1639</v>
      </c>
      <c r="AE8" s="176">
        <v>0.6646390916463909</v>
      </c>
      <c r="AF8" s="168">
        <v>1495</v>
      </c>
      <c r="AG8" s="176">
        <v>0.73790720631786777</v>
      </c>
      <c r="AH8" s="103"/>
    </row>
    <row r="9" spans="2:34" x14ac:dyDescent="0.25">
      <c r="B9" s="266" t="s">
        <v>98</v>
      </c>
      <c r="C9" s="283">
        <v>70</v>
      </c>
      <c r="D9" s="284">
        <v>71</v>
      </c>
      <c r="E9" s="267">
        <v>74</v>
      </c>
      <c r="F9" s="268">
        <v>72</v>
      </c>
      <c r="G9" s="5"/>
      <c r="H9" s="35"/>
      <c r="I9" s="25" t="s">
        <v>340</v>
      </c>
      <c r="J9" s="12" t="s">
        <v>2</v>
      </c>
      <c r="K9" s="12" t="s">
        <v>3</v>
      </c>
      <c r="L9" s="12" t="s">
        <v>4</v>
      </c>
      <c r="M9" s="12" t="s">
        <v>5</v>
      </c>
      <c r="N9" s="12" t="s">
        <v>6</v>
      </c>
      <c r="O9" s="12" t="s">
        <v>7</v>
      </c>
      <c r="P9" s="12" t="s">
        <v>8</v>
      </c>
      <c r="Q9" s="12" t="s">
        <v>9</v>
      </c>
      <c r="R9" s="12" t="s">
        <v>10</v>
      </c>
      <c r="S9" s="12" t="s">
        <v>11</v>
      </c>
      <c r="T9" s="12" t="s">
        <v>12</v>
      </c>
      <c r="U9" s="12" t="s">
        <v>13</v>
      </c>
      <c r="V9" s="12" t="s">
        <v>14</v>
      </c>
      <c r="W9" s="12" t="s">
        <v>15</v>
      </c>
      <c r="X9" s="12" t="s">
        <v>16</v>
      </c>
      <c r="Y9" s="12" t="s">
        <v>17</v>
      </c>
      <c r="Z9" s="12" t="s">
        <v>18</v>
      </c>
      <c r="AA9" s="12" t="s">
        <v>19</v>
      </c>
      <c r="AB9" s="101"/>
      <c r="AC9" s="169" t="s">
        <v>20</v>
      </c>
      <c r="AD9" s="170">
        <v>2466</v>
      </c>
      <c r="AE9" s="171">
        <v>1</v>
      </c>
      <c r="AF9" s="170">
        <v>2026</v>
      </c>
      <c r="AG9" s="171">
        <v>1</v>
      </c>
      <c r="AH9" s="103"/>
    </row>
    <row r="10" spans="2:34" x14ac:dyDescent="0.25">
      <c r="B10" s="84"/>
      <c r="C10" s="38"/>
      <c r="D10" s="38"/>
      <c r="E10" s="38"/>
      <c r="F10" s="38"/>
      <c r="G10" s="5"/>
      <c r="H10" s="37"/>
      <c r="I10" s="154" t="s">
        <v>103</v>
      </c>
      <c r="J10" s="154">
        <v>0</v>
      </c>
      <c r="K10" s="154">
        <v>0</v>
      </c>
      <c r="L10" s="154">
        <v>0</v>
      </c>
      <c r="M10" s="154">
        <v>0</v>
      </c>
      <c r="N10" s="154">
        <v>4.8600000000000003</v>
      </c>
      <c r="O10" s="154">
        <v>4.62</v>
      </c>
      <c r="P10" s="154">
        <v>0</v>
      </c>
      <c r="Q10" s="154">
        <v>0</v>
      </c>
      <c r="R10" s="154">
        <v>9.7899999999999991</v>
      </c>
      <c r="S10" s="154">
        <v>22.82</v>
      </c>
      <c r="T10" s="154">
        <v>37.26</v>
      </c>
      <c r="U10" s="154">
        <v>65.349999999999994</v>
      </c>
      <c r="V10" s="154">
        <v>156.86000000000001</v>
      </c>
      <c r="W10" s="154">
        <v>229.66</v>
      </c>
      <c r="X10" s="154">
        <v>277.93</v>
      </c>
      <c r="Y10" s="154">
        <v>379.97</v>
      </c>
      <c r="Z10" s="154">
        <v>463.07</v>
      </c>
      <c r="AA10" s="154">
        <v>374.33</v>
      </c>
      <c r="AB10" s="100"/>
      <c r="AC10" s="185"/>
      <c r="AD10" s="185"/>
      <c r="AE10" s="185"/>
      <c r="AF10" s="185"/>
      <c r="AG10" s="185"/>
      <c r="AH10" s="103"/>
    </row>
    <row r="11" spans="2:34" x14ac:dyDescent="0.25">
      <c r="G11" s="5"/>
      <c r="H11" s="35"/>
      <c r="I11" s="55" t="s">
        <v>104</v>
      </c>
      <c r="J11" s="55">
        <v>0</v>
      </c>
      <c r="K11" s="55">
        <v>0</v>
      </c>
      <c r="L11" s="55">
        <v>0</v>
      </c>
      <c r="M11" s="55">
        <v>0</v>
      </c>
      <c r="N11" s="55">
        <v>5.0999999999999996</v>
      </c>
      <c r="O11" s="55">
        <v>0</v>
      </c>
      <c r="P11" s="55">
        <v>0</v>
      </c>
      <c r="Q11" s="55">
        <v>3.47</v>
      </c>
      <c r="R11" s="55">
        <v>11.55</v>
      </c>
      <c r="S11" s="55">
        <v>9.75</v>
      </c>
      <c r="T11" s="55">
        <v>12.13</v>
      </c>
      <c r="U11" s="55">
        <v>43.54</v>
      </c>
      <c r="V11" s="55">
        <v>69.16</v>
      </c>
      <c r="W11" s="55">
        <v>76.36</v>
      </c>
      <c r="X11" s="55">
        <v>107.26</v>
      </c>
      <c r="Y11" s="55">
        <v>92.19</v>
      </c>
      <c r="Z11" s="55">
        <v>84.53</v>
      </c>
      <c r="AA11" s="55">
        <v>77.400000000000006</v>
      </c>
      <c r="AB11" s="100"/>
      <c r="AC11" s="406" t="s">
        <v>104</v>
      </c>
      <c r="AD11" s="407"/>
      <c r="AE11" s="407"/>
      <c r="AF11" s="407"/>
      <c r="AG11" s="408"/>
      <c r="AH11" s="103"/>
    </row>
    <row r="12" spans="2:34" x14ac:dyDescent="0.25">
      <c r="B12" s="49" t="s">
        <v>173</v>
      </c>
      <c r="E12" s="24"/>
      <c r="G12" s="5"/>
      <c r="H12" s="35"/>
      <c r="I12" s="7"/>
      <c r="J12" s="7"/>
      <c r="K12" s="7"/>
      <c r="L12" s="7"/>
      <c r="M12" s="7"/>
      <c r="N12" s="7"/>
      <c r="O12" s="7"/>
      <c r="P12" s="7"/>
      <c r="Q12" s="7"/>
      <c r="R12" s="7"/>
      <c r="S12" s="7"/>
      <c r="T12" s="7"/>
      <c r="U12" s="7"/>
      <c r="V12" s="7"/>
      <c r="W12" s="7"/>
      <c r="X12" s="7"/>
      <c r="Y12" s="7"/>
      <c r="Z12" s="7"/>
      <c r="AA12" s="7"/>
      <c r="AB12" s="104"/>
      <c r="AC12" s="463" t="s">
        <v>113</v>
      </c>
      <c r="AD12" s="371" t="s">
        <v>119</v>
      </c>
      <c r="AE12" s="437"/>
      <c r="AF12" s="371" t="s">
        <v>120</v>
      </c>
      <c r="AG12" s="437"/>
      <c r="AH12" s="103"/>
    </row>
    <row r="13" spans="2:34" x14ac:dyDescent="0.25">
      <c r="B13" s="454" t="s">
        <v>112</v>
      </c>
      <c r="C13" s="461" t="s">
        <v>100</v>
      </c>
      <c r="D13" s="462"/>
      <c r="E13" s="24"/>
      <c r="G13" s="5"/>
      <c r="H13" s="35"/>
      <c r="I13" s="49" t="s">
        <v>176</v>
      </c>
      <c r="J13" s="7"/>
      <c r="K13" s="7"/>
      <c r="L13" s="7"/>
      <c r="M13" s="7"/>
      <c r="N13" s="7"/>
      <c r="O13" s="7"/>
      <c r="P13" s="7"/>
      <c r="Q13" s="7"/>
      <c r="R13" s="7"/>
      <c r="S13" s="49" t="s">
        <v>177</v>
      </c>
      <c r="T13" s="7"/>
      <c r="U13" s="7"/>
      <c r="V13" s="7"/>
      <c r="W13" s="7"/>
      <c r="X13" s="7"/>
      <c r="Y13" s="7"/>
      <c r="Z13" s="7"/>
      <c r="AA13" s="7"/>
      <c r="AB13" s="104"/>
      <c r="AC13" s="464"/>
      <c r="AD13" s="157" t="s">
        <v>118</v>
      </c>
      <c r="AE13" s="157" t="s">
        <v>117</v>
      </c>
      <c r="AF13" s="157" t="s">
        <v>118</v>
      </c>
      <c r="AG13" s="157" t="s">
        <v>117</v>
      </c>
      <c r="AH13" s="103"/>
    </row>
    <row r="14" spans="2:34" x14ac:dyDescent="0.25">
      <c r="B14" s="460"/>
      <c r="C14" s="271" t="s">
        <v>93</v>
      </c>
      <c r="D14" s="272" t="s">
        <v>94</v>
      </c>
      <c r="E14" s="24"/>
      <c r="H14" s="35"/>
      <c r="I14" s="7"/>
      <c r="J14" s="7"/>
      <c r="K14" s="7"/>
      <c r="L14" s="7"/>
      <c r="M14" s="7"/>
      <c r="N14" s="7"/>
      <c r="O14" s="7"/>
      <c r="P14" s="7"/>
      <c r="Q14" s="7"/>
      <c r="R14" s="7"/>
      <c r="S14" s="7"/>
      <c r="T14" s="7"/>
      <c r="U14" s="7"/>
      <c r="V14" s="7"/>
      <c r="W14" s="7"/>
      <c r="X14" s="7"/>
      <c r="Y14" s="7"/>
      <c r="Z14" s="7"/>
      <c r="AA14" s="7"/>
      <c r="AB14" s="104"/>
      <c r="AC14" s="177" t="s">
        <v>116</v>
      </c>
      <c r="AD14" s="168">
        <v>18</v>
      </c>
      <c r="AE14" s="176">
        <v>4.5112781954887216E-2</v>
      </c>
      <c r="AF14" s="168">
        <v>30</v>
      </c>
      <c r="AG14" s="176">
        <v>5.0675675675675678E-2</v>
      </c>
      <c r="AH14" s="103"/>
    </row>
    <row r="15" spans="2:34" x14ac:dyDescent="0.25">
      <c r="B15" s="273" t="s">
        <v>95</v>
      </c>
      <c r="C15" s="274">
        <v>-89</v>
      </c>
      <c r="D15" s="275">
        <v>116</v>
      </c>
      <c r="E15" s="24"/>
      <c r="H15" s="35"/>
      <c r="I15" s="7"/>
      <c r="J15" s="7"/>
      <c r="K15" s="7"/>
      <c r="L15" s="7"/>
      <c r="M15" s="7"/>
      <c r="N15" s="7"/>
      <c r="O15" s="7"/>
      <c r="P15" s="7"/>
      <c r="Q15" s="7"/>
      <c r="R15" s="7"/>
      <c r="S15" s="7"/>
      <c r="T15" s="7"/>
      <c r="U15" s="7"/>
      <c r="V15" s="7"/>
      <c r="W15" s="7"/>
      <c r="X15" s="7"/>
      <c r="Y15" s="7"/>
      <c r="Z15" s="7"/>
      <c r="AA15" s="7"/>
      <c r="AB15" s="133"/>
      <c r="AC15" s="177" t="s">
        <v>114</v>
      </c>
      <c r="AD15" s="168">
        <v>118</v>
      </c>
      <c r="AE15" s="176">
        <v>0.2957393483709273</v>
      </c>
      <c r="AF15" s="168">
        <v>201</v>
      </c>
      <c r="AG15" s="176">
        <v>0.33952702702702703</v>
      </c>
      <c r="AH15" s="103"/>
    </row>
    <row r="16" spans="2:34" x14ac:dyDescent="0.25">
      <c r="B16" s="273" t="s">
        <v>96</v>
      </c>
      <c r="C16" s="276">
        <v>-19.2</v>
      </c>
      <c r="D16" s="277">
        <v>12.5</v>
      </c>
      <c r="E16" s="24"/>
      <c r="H16" s="35"/>
      <c r="I16" s="7"/>
      <c r="J16" s="7"/>
      <c r="K16" s="7"/>
      <c r="L16" s="7"/>
      <c r="M16" s="7"/>
      <c r="N16" s="7"/>
      <c r="O16" s="7"/>
      <c r="P16" s="7"/>
      <c r="Q16" s="7"/>
      <c r="R16" s="7"/>
      <c r="S16" s="7"/>
      <c r="T16" s="7"/>
      <c r="U16" s="7"/>
      <c r="V16" s="7"/>
      <c r="W16" s="7"/>
      <c r="X16" s="7"/>
      <c r="Y16" s="7"/>
      <c r="Z16" s="7"/>
      <c r="AA16" s="7"/>
      <c r="AB16" s="133"/>
      <c r="AC16" s="177" t="s">
        <v>115</v>
      </c>
      <c r="AD16" s="168">
        <v>263</v>
      </c>
      <c r="AE16" s="176">
        <v>0.65914786967418548</v>
      </c>
      <c r="AF16" s="168">
        <v>361</v>
      </c>
      <c r="AG16" s="176">
        <v>0.60979729729729726</v>
      </c>
      <c r="AH16" s="103"/>
    </row>
    <row r="17" spans="2:34" x14ac:dyDescent="0.25">
      <c r="B17" s="273" t="s">
        <v>99</v>
      </c>
      <c r="C17" s="278">
        <v>-26.5</v>
      </c>
      <c r="D17" s="277">
        <v>9.6</v>
      </c>
      <c r="E17" s="24"/>
      <c r="H17" s="35"/>
      <c r="I17" s="7"/>
      <c r="J17" s="7"/>
      <c r="K17" s="7"/>
      <c r="L17" s="7"/>
      <c r="M17" s="7"/>
      <c r="N17" s="7"/>
      <c r="O17" s="7"/>
      <c r="P17" s="7"/>
      <c r="Q17" s="7"/>
      <c r="R17" s="7"/>
      <c r="S17" s="7"/>
      <c r="T17" s="7"/>
      <c r="U17" s="7"/>
      <c r="V17" s="7"/>
      <c r="W17" s="7"/>
      <c r="X17" s="7"/>
      <c r="Y17" s="7"/>
      <c r="Z17" s="7"/>
      <c r="AA17" s="7"/>
      <c r="AB17" s="133"/>
      <c r="AC17" s="169" t="s">
        <v>20</v>
      </c>
      <c r="AD17" s="170">
        <v>399</v>
      </c>
      <c r="AE17" s="171">
        <v>1</v>
      </c>
      <c r="AF17" s="170">
        <v>592</v>
      </c>
      <c r="AG17" s="171">
        <v>1</v>
      </c>
      <c r="AH17" s="103"/>
    </row>
    <row r="18" spans="2:34" x14ac:dyDescent="0.25">
      <c r="B18" s="273" t="s">
        <v>97</v>
      </c>
      <c r="C18" s="278">
        <v>2.9</v>
      </c>
      <c r="D18" s="279" t="s">
        <v>272</v>
      </c>
      <c r="E18" s="24"/>
      <c r="H18" s="34"/>
      <c r="I18" s="7"/>
      <c r="J18" s="7"/>
      <c r="K18" s="7"/>
      <c r="L18" s="7"/>
      <c r="M18" s="7"/>
      <c r="N18" s="7"/>
      <c r="O18" s="7"/>
      <c r="P18" s="7"/>
      <c r="Q18" s="7"/>
      <c r="R18" s="7"/>
      <c r="S18" s="7"/>
      <c r="T18" s="7"/>
      <c r="U18" s="7"/>
      <c r="V18" s="7"/>
      <c r="W18" s="7"/>
      <c r="X18" s="7"/>
      <c r="Y18" s="7"/>
      <c r="Z18" s="7"/>
      <c r="AA18" s="7"/>
      <c r="AB18" s="133"/>
      <c r="AH18" s="103"/>
    </row>
    <row r="19" spans="2:34" x14ac:dyDescent="0.25">
      <c r="B19" s="273" t="s">
        <v>98</v>
      </c>
      <c r="C19" s="275">
        <v>4</v>
      </c>
      <c r="D19" s="275">
        <v>1</v>
      </c>
      <c r="E19" s="24"/>
      <c r="H19" s="34"/>
      <c r="I19" s="7"/>
      <c r="J19" s="7"/>
      <c r="K19" s="7"/>
      <c r="L19" s="7"/>
      <c r="M19" s="7"/>
      <c r="N19" s="7"/>
      <c r="O19" s="7"/>
      <c r="P19" s="7"/>
      <c r="Q19" s="7"/>
      <c r="R19" s="7"/>
      <c r="S19" s="7"/>
      <c r="T19" s="7"/>
      <c r="U19" s="7"/>
      <c r="V19" s="7"/>
      <c r="W19" s="7"/>
      <c r="X19" s="7"/>
      <c r="Y19" s="7"/>
      <c r="Z19" s="7"/>
      <c r="AA19" s="7"/>
      <c r="AB19" s="133"/>
      <c r="AH19" s="103"/>
    </row>
    <row r="20" spans="2:34" x14ac:dyDescent="0.25">
      <c r="H20" s="34"/>
      <c r="I20" s="7"/>
      <c r="J20" s="7"/>
      <c r="K20" s="7"/>
      <c r="L20" s="7"/>
      <c r="M20" s="7"/>
      <c r="N20" s="7"/>
      <c r="O20" s="7"/>
      <c r="P20" s="7"/>
      <c r="Q20" s="7"/>
      <c r="R20" s="7"/>
      <c r="S20" s="7"/>
      <c r="T20" s="7"/>
      <c r="U20" s="7"/>
      <c r="V20" s="7"/>
      <c r="W20" s="7"/>
      <c r="X20" s="7"/>
      <c r="Y20" s="7"/>
      <c r="Z20" s="7"/>
      <c r="AA20" s="7"/>
      <c r="AB20" s="133"/>
      <c r="AH20" s="103"/>
    </row>
    <row r="21" spans="2:34" x14ac:dyDescent="0.25">
      <c r="H21" s="34"/>
      <c r="I21" s="7"/>
      <c r="J21" s="7"/>
      <c r="K21" s="7"/>
      <c r="L21" s="7"/>
      <c r="M21" s="7"/>
      <c r="N21" s="7"/>
      <c r="O21" s="7"/>
      <c r="P21" s="7"/>
      <c r="Q21" s="7"/>
      <c r="R21" s="7"/>
      <c r="S21" s="7"/>
      <c r="T21" s="7"/>
      <c r="U21" s="7"/>
      <c r="V21" s="7"/>
      <c r="W21" s="7"/>
      <c r="X21" s="7"/>
      <c r="Y21" s="7"/>
      <c r="Z21" s="7"/>
      <c r="AA21" s="7"/>
      <c r="AB21" s="133"/>
      <c r="AH21" s="103"/>
    </row>
    <row r="22" spans="2:34" x14ac:dyDescent="0.25">
      <c r="B22" s="49" t="s">
        <v>171</v>
      </c>
      <c r="H22" s="34"/>
      <c r="I22" s="7"/>
      <c r="J22" s="7"/>
      <c r="K22" s="7"/>
      <c r="L22" s="7"/>
      <c r="M22" s="7"/>
      <c r="N22" s="7"/>
      <c r="O22" s="7"/>
      <c r="P22" s="7"/>
      <c r="Q22" s="7"/>
      <c r="R22" s="7"/>
      <c r="S22" s="7"/>
      <c r="T22" s="7"/>
      <c r="U22" s="7"/>
      <c r="V22" s="7"/>
      <c r="W22" s="7"/>
      <c r="X22" s="7"/>
      <c r="Y22" s="7"/>
      <c r="Z22" s="7"/>
      <c r="AA22" s="7"/>
      <c r="AB22" s="133"/>
      <c r="AH22" s="103"/>
    </row>
    <row r="23" spans="2:34" x14ac:dyDescent="0.25">
      <c r="H23" s="34"/>
      <c r="I23" s="7"/>
      <c r="J23" s="7"/>
      <c r="K23" s="7"/>
      <c r="L23" s="7"/>
      <c r="M23" s="7"/>
      <c r="N23" s="7"/>
      <c r="O23" s="7"/>
      <c r="P23" s="7"/>
      <c r="Q23" s="7"/>
      <c r="R23" s="7"/>
      <c r="S23" s="7"/>
      <c r="T23" s="7"/>
      <c r="U23" s="7"/>
      <c r="V23" s="7"/>
      <c r="W23" s="7"/>
      <c r="X23" s="7"/>
      <c r="Y23" s="7"/>
      <c r="Z23" s="7"/>
      <c r="AA23" s="7"/>
      <c r="AB23" s="133"/>
      <c r="AH23" s="103"/>
    </row>
    <row r="24" spans="2:34" x14ac:dyDescent="0.25">
      <c r="H24" s="34"/>
      <c r="I24" s="7"/>
      <c r="J24" s="7"/>
      <c r="K24" s="7"/>
      <c r="L24" s="7"/>
      <c r="M24" s="7"/>
      <c r="N24" s="7"/>
      <c r="O24" s="7"/>
      <c r="P24" s="7"/>
      <c r="Q24" s="7"/>
      <c r="R24" s="7"/>
      <c r="S24" s="7"/>
      <c r="T24" s="7"/>
      <c r="U24" s="7"/>
      <c r="V24" s="7"/>
      <c r="W24" s="7"/>
      <c r="X24" s="7"/>
      <c r="Y24" s="7"/>
      <c r="Z24" s="7"/>
      <c r="AA24" s="7"/>
      <c r="AB24" s="133"/>
      <c r="AH24" s="103"/>
    </row>
    <row r="25" spans="2:34" x14ac:dyDescent="0.25">
      <c r="H25" s="34"/>
      <c r="I25" s="7"/>
      <c r="J25" s="7"/>
      <c r="K25" s="7"/>
      <c r="L25" s="7"/>
      <c r="M25" s="7"/>
      <c r="N25" s="7"/>
      <c r="O25" s="7"/>
      <c r="P25" s="7"/>
      <c r="Q25" s="7"/>
      <c r="R25" s="7"/>
      <c r="S25" s="7"/>
      <c r="T25" s="7"/>
      <c r="U25" s="7"/>
      <c r="V25" s="7"/>
      <c r="W25" s="7"/>
      <c r="X25" s="7"/>
      <c r="Y25" s="7"/>
      <c r="Z25" s="7"/>
      <c r="AA25" s="7"/>
      <c r="AB25" s="133"/>
      <c r="AH25" s="103"/>
    </row>
    <row r="26" spans="2:34" x14ac:dyDescent="0.25">
      <c r="H26" s="34"/>
      <c r="I26" s="7"/>
      <c r="J26" s="7"/>
      <c r="K26" s="7"/>
      <c r="L26" s="7"/>
      <c r="M26" s="7"/>
      <c r="N26" s="7"/>
      <c r="O26" s="7"/>
      <c r="P26" s="7"/>
      <c r="Q26" s="7"/>
      <c r="R26" s="7"/>
      <c r="S26" s="7"/>
      <c r="T26" s="7"/>
      <c r="U26" s="7"/>
      <c r="V26" s="7"/>
      <c r="W26" s="7"/>
      <c r="X26" s="7"/>
      <c r="Y26" s="7"/>
      <c r="Z26" s="7"/>
      <c r="AA26" s="7"/>
      <c r="AB26" s="133"/>
      <c r="AH26" s="103"/>
    </row>
    <row r="27" spans="2:34" x14ac:dyDescent="0.25">
      <c r="H27" s="34"/>
      <c r="I27" s="7"/>
      <c r="J27" s="7"/>
      <c r="K27" s="7"/>
      <c r="L27" s="7"/>
      <c r="M27" s="7"/>
      <c r="N27" s="7"/>
      <c r="O27" s="7"/>
      <c r="P27" s="7"/>
      <c r="Q27" s="7"/>
      <c r="R27" s="7"/>
      <c r="S27" s="7"/>
      <c r="T27" s="7"/>
      <c r="U27" s="7"/>
      <c r="V27" s="7"/>
      <c r="W27" s="7"/>
      <c r="X27" s="7"/>
      <c r="Y27" s="7"/>
      <c r="Z27" s="7"/>
      <c r="AA27" s="7"/>
      <c r="AB27" s="133"/>
      <c r="AH27" s="103"/>
    </row>
    <row r="28" spans="2:34" x14ac:dyDescent="0.25">
      <c r="H28" s="34"/>
      <c r="I28" s="7"/>
      <c r="J28" s="7"/>
      <c r="K28" s="7"/>
      <c r="L28" s="7"/>
      <c r="M28" s="7"/>
      <c r="N28" s="7"/>
      <c r="O28" s="7"/>
      <c r="P28" s="7"/>
      <c r="Q28" s="7"/>
      <c r="R28" s="7"/>
      <c r="S28" s="7"/>
      <c r="T28" s="7"/>
      <c r="U28" s="7"/>
      <c r="V28" s="7"/>
      <c r="W28" s="7"/>
      <c r="X28" s="7"/>
      <c r="Y28" s="7"/>
      <c r="Z28" s="7"/>
      <c r="AA28" s="7"/>
      <c r="AB28" s="133"/>
      <c r="AH28" s="103"/>
    </row>
    <row r="29" spans="2:34" x14ac:dyDescent="0.25">
      <c r="H29" s="34"/>
      <c r="I29" s="7"/>
      <c r="J29" s="7"/>
      <c r="K29" s="7"/>
      <c r="L29" s="7"/>
      <c r="M29" s="7"/>
      <c r="N29" s="7"/>
      <c r="O29" s="7"/>
      <c r="P29" s="7"/>
      <c r="Q29" s="7"/>
      <c r="R29" s="7"/>
      <c r="S29" s="7"/>
      <c r="T29" s="7"/>
      <c r="U29" s="7"/>
      <c r="V29" s="7"/>
      <c r="W29" s="7"/>
      <c r="X29" s="7"/>
      <c r="Y29" s="7"/>
      <c r="Z29" s="7"/>
      <c r="AA29" s="7"/>
      <c r="AB29" s="133"/>
      <c r="AH29" s="103"/>
    </row>
    <row r="30" spans="2:34" x14ac:dyDescent="0.25">
      <c r="H30" s="34"/>
      <c r="I30" s="451" t="s">
        <v>143</v>
      </c>
      <c r="J30" s="452"/>
      <c r="K30" s="452"/>
      <c r="L30" s="452"/>
      <c r="M30" s="452"/>
      <c r="N30" s="452"/>
      <c r="O30" s="452"/>
      <c r="P30" s="452"/>
      <c r="Q30" s="452"/>
      <c r="R30" s="452"/>
      <c r="S30" s="452"/>
      <c r="T30" s="452"/>
      <c r="U30" s="452"/>
      <c r="V30" s="452"/>
      <c r="W30" s="452"/>
      <c r="X30" s="452"/>
      <c r="Y30" s="452"/>
      <c r="Z30" s="452"/>
      <c r="AA30" s="453"/>
      <c r="AB30" s="100"/>
      <c r="AC30" s="100"/>
      <c r="AD30" s="100"/>
      <c r="AE30" s="100"/>
      <c r="AF30" s="100"/>
      <c r="AG30" s="100"/>
      <c r="AH30" s="103"/>
    </row>
    <row r="31" spans="2:34" x14ac:dyDescent="0.25">
      <c r="H31" s="34"/>
      <c r="I31" s="81" t="s">
        <v>340</v>
      </c>
      <c r="J31" s="85" t="s">
        <v>2</v>
      </c>
      <c r="K31" s="85" t="s">
        <v>3</v>
      </c>
      <c r="L31" s="85" t="s">
        <v>4</v>
      </c>
      <c r="M31" s="85" t="s">
        <v>5</v>
      </c>
      <c r="N31" s="85" t="s">
        <v>6</v>
      </c>
      <c r="O31" s="85" t="s">
        <v>7</v>
      </c>
      <c r="P31" s="85" t="s">
        <v>8</v>
      </c>
      <c r="Q31" s="85" t="s">
        <v>9</v>
      </c>
      <c r="R31" s="85" t="s">
        <v>10</v>
      </c>
      <c r="S31" s="85" t="s">
        <v>11</v>
      </c>
      <c r="T31" s="85" t="s">
        <v>12</v>
      </c>
      <c r="U31" s="85" t="s">
        <v>13</v>
      </c>
      <c r="V31" s="85" t="s">
        <v>14</v>
      </c>
      <c r="W31" s="85" t="s">
        <v>15</v>
      </c>
      <c r="X31" s="85" t="s">
        <v>16</v>
      </c>
      <c r="Y31" s="85" t="s">
        <v>17</v>
      </c>
      <c r="Z31" s="85" t="s">
        <v>18</v>
      </c>
      <c r="AA31" s="85" t="s">
        <v>19</v>
      </c>
      <c r="AB31" s="105"/>
      <c r="AC31" s="105"/>
      <c r="AD31" s="105"/>
      <c r="AE31" s="105"/>
      <c r="AF31" s="105"/>
      <c r="AG31" s="105"/>
      <c r="AH31" s="103"/>
    </row>
    <row r="32" spans="2:34" x14ac:dyDescent="0.25">
      <c r="H32" s="34"/>
      <c r="I32" s="55" t="s">
        <v>105</v>
      </c>
      <c r="J32" s="55">
        <v>0</v>
      </c>
      <c r="K32" s="55">
        <v>0</v>
      </c>
      <c r="L32" s="55">
        <v>0</v>
      </c>
      <c r="M32" s="55">
        <v>0</v>
      </c>
      <c r="N32" s="55">
        <v>0</v>
      </c>
      <c r="O32" s="55">
        <v>1.87</v>
      </c>
      <c r="P32" s="55">
        <v>0</v>
      </c>
      <c r="Q32" s="55">
        <v>1.85</v>
      </c>
      <c r="R32" s="55">
        <v>11.94</v>
      </c>
      <c r="S32" s="55">
        <v>24.1</v>
      </c>
      <c r="T32" s="55">
        <v>67.66</v>
      </c>
      <c r="U32" s="55">
        <v>118.01</v>
      </c>
      <c r="V32" s="55">
        <v>234.61</v>
      </c>
      <c r="W32" s="55">
        <v>366.34</v>
      </c>
      <c r="X32" s="55">
        <v>458.28</v>
      </c>
      <c r="Y32" s="55">
        <v>431.61</v>
      </c>
      <c r="Z32" s="55">
        <v>458.5</v>
      </c>
      <c r="AA32" s="55">
        <v>290.89</v>
      </c>
      <c r="AB32" s="106"/>
      <c r="AC32" s="106"/>
      <c r="AD32" s="106"/>
      <c r="AE32" s="106"/>
      <c r="AF32" s="106"/>
      <c r="AG32" s="106"/>
      <c r="AH32" s="103"/>
    </row>
    <row r="33" spans="2:34" x14ac:dyDescent="0.25">
      <c r="H33" s="34"/>
      <c r="I33" s="55" t="s">
        <v>106</v>
      </c>
      <c r="J33" s="55">
        <v>0</v>
      </c>
      <c r="K33" s="55">
        <v>0</v>
      </c>
      <c r="L33" s="55">
        <v>0</v>
      </c>
      <c r="M33" s="55">
        <v>0</v>
      </c>
      <c r="N33" s="55">
        <v>4.8600000000000003</v>
      </c>
      <c r="O33" s="55">
        <v>4.62</v>
      </c>
      <c r="P33" s="55">
        <v>0</v>
      </c>
      <c r="Q33" s="55">
        <v>0</v>
      </c>
      <c r="R33" s="55">
        <v>9.7899999999999991</v>
      </c>
      <c r="S33" s="55">
        <v>22.82</v>
      </c>
      <c r="T33" s="55">
        <v>37.26</v>
      </c>
      <c r="U33" s="55">
        <v>65.349999999999994</v>
      </c>
      <c r="V33" s="55">
        <v>156.86000000000001</v>
      </c>
      <c r="W33" s="55">
        <v>229.66</v>
      </c>
      <c r="X33" s="55">
        <v>277.93</v>
      </c>
      <c r="Y33" s="55">
        <v>379.97</v>
      </c>
      <c r="Z33" s="55">
        <v>463.07</v>
      </c>
      <c r="AA33" s="55">
        <v>374.33</v>
      </c>
      <c r="AB33" s="106"/>
      <c r="AC33" s="106"/>
      <c r="AD33" s="106"/>
      <c r="AE33" s="106"/>
      <c r="AF33" s="106"/>
      <c r="AG33" s="106"/>
      <c r="AH33" s="103"/>
    </row>
    <row r="34" spans="2:34" x14ac:dyDescent="0.25">
      <c r="H34" s="34"/>
      <c r="I34" s="44"/>
      <c r="J34" s="44"/>
      <c r="K34" s="44"/>
      <c r="L34" s="44"/>
      <c r="M34" s="44"/>
      <c r="N34" s="44"/>
      <c r="O34" s="44"/>
      <c r="P34" s="44"/>
      <c r="Q34" s="44"/>
      <c r="R34" s="44"/>
      <c r="S34" s="44"/>
      <c r="T34" s="44"/>
      <c r="U34" s="44"/>
      <c r="V34" s="44"/>
      <c r="W34" s="44"/>
      <c r="X34" s="44"/>
      <c r="Y34" s="44"/>
      <c r="Z34" s="44"/>
      <c r="AA34" s="44"/>
      <c r="AB34" s="106"/>
      <c r="AC34" s="106"/>
      <c r="AD34" s="106"/>
      <c r="AE34" s="106"/>
      <c r="AF34" s="106"/>
      <c r="AG34" s="106"/>
      <c r="AH34" s="103"/>
    </row>
    <row r="35" spans="2:34" x14ac:dyDescent="0.25">
      <c r="H35" s="34"/>
      <c r="I35" s="81" t="s">
        <v>340</v>
      </c>
      <c r="J35" s="85" t="s">
        <v>2</v>
      </c>
      <c r="K35" s="85" t="s">
        <v>3</v>
      </c>
      <c r="L35" s="85" t="s">
        <v>4</v>
      </c>
      <c r="M35" s="85" t="s">
        <v>5</v>
      </c>
      <c r="N35" s="85" t="s">
        <v>6</v>
      </c>
      <c r="O35" s="85" t="s">
        <v>7</v>
      </c>
      <c r="P35" s="85" t="s">
        <v>8</v>
      </c>
      <c r="Q35" s="85" t="s">
        <v>9</v>
      </c>
      <c r="R35" s="85" t="s">
        <v>10</v>
      </c>
      <c r="S35" s="85" t="s">
        <v>11</v>
      </c>
      <c r="T35" s="85" t="s">
        <v>12</v>
      </c>
      <c r="U35" s="85" t="s">
        <v>13</v>
      </c>
      <c r="V35" s="85" t="s">
        <v>14</v>
      </c>
      <c r="W35" s="85" t="s">
        <v>15</v>
      </c>
      <c r="X35" s="85" t="s">
        <v>16</v>
      </c>
      <c r="Y35" s="85" t="s">
        <v>17</v>
      </c>
      <c r="Z35" s="85" t="s">
        <v>18</v>
      </c>
      <c r="AA35" s="85" t="s">
        <v>19</v>
      </c>
      <c r="AB35" s="100"/>
      <c r="AC35" s="100"/>
      <c r="AD35" s="100"/>
      <c r="AE35" s="100"/>
      <c r="AF35" s="100"/>
      <c r="AG35" s="100"/>
      <c r="AH35" s="103"/>
    </row>
    <row r="36" spans="2:34" x14ac:dyDescent="0.25">
      <c r="H36" s="34"/>
      <c r="I36" s="55" t="s">
        <v>107</v>
      </c>
      <c r="J36" s="55">
        <v>0</v>
      </c>
      <c r="K36" s="55">
        <v>0</v>
      </c>
      <c r="L36" s="55">
        <v>0</v>
      </c>
      <c r="M36" s="55">
        <v>0</v>
      </c>
      <c r="N36" s="55">
        <v>0</v>
      </c>
      <c r="O36" s="55">
        <v>1.93</v>
      </c>
      <c r="P36" s="55">
        <v>0</v>
      </c>
      <c r="Q36" s="55">
        <v>0</v>
      </c>
      <c r="R36" s="55">
        <v>8.08</v>
      </c>
      <c r="S36" s="55">
        <v>8.1199999999999992</v>
      </c>
      <c r="T36" s="55">
        <v>22.39</v>
      </c>
      <c r="U36" s="55">
        <v>22.64</v>
      </c>
      <c r="V36" s="55">
        <v>32.06</v>
      </c>
      <c r="W36" s="55">
        <v>40.47</v>
      </c>
      <c r="X36" s="55">
        <v>60.5</v>
      </c>
      <c r="Y36" s="55">
        <v>70.95</v>
      </c>
      <c r="Z36" s="55">
        <v>92.91</v>
      </c>
      <c r="AA36" s="55">
        <v>38.79</v>
      </c>
      <c r="AB36" s="105"/>
      <c r="AC36" s="105"/>
      <c r="AD36" s="105"/>
      <c r="AE36" s="105"/>
      <c r="AF36" s="105"/>
      <c r="AG36" s="105"/>
      <c r="AH36" s="103"/>
    </row>
    <row r="37" spans="2:34" x14ac:dyDescent="0.25">
      <c r="H37" s="34"/>
      <c r="I37" s="55" t="s">
        <v>108</v>
      </c>
      <c r="J37" s="55">
        <v>0</v>
      </c>
      <c r="K37" s="55">
        <v>0</v>
      </c>
      <c r="L37" s="55">
        <v>0</v>
      </c>
      <c r="M37" s="55">
        <v>0</v>
      </c>
      <c r="N37" s="55">
        <v>5.0999999999999996</v>
      </c>
      <c r="O37" s="55">
        <v>0</v>
      </c>
      <c r="P37" s="55">
        <v>0</v>
      </c>
      <c r="Q37" s="55">
        <v>3.47</v>
      </c>
      <c r="R37" s="55">
        <v>11.55</v>
      </c>
      <c r="S37" s="55">
        <v>9.75</v>
      </c>
      <c r="T37" s="55">
        <v>12.13</v>
      </c>
      <c r="U37" s="55">
        <v>43.54</v>
      </c>
      <c r="V37" s="55">
        <v>69.16</v>
      </c>
      <c r="W37" s="55">
        <v>76.36</v>
      </c>
      <c r="X37" s="55">
        <v>107.26</v>
      </c>
      <c r="Y37" s="55">
        <v>92.19</v>
      </c>
      <c r="Z37" s="55">
        <v>84.53</v>
      </c>
      <c r="AA37" s="55">
        <v>77.400000000000006</v>
      </c>
      <c r="AB37" s="106"/>
      <c r="AC37" s="106"/>
      <c r="AD37" s="106"/>
      <c r="AE37" s="106"/>
      <c r="AF37" s="106"/>
      <c r="AG37" s="106"/>
      <c r="AH37" s="103"/>
    </row>
    <row r="38" spans="2:34" x14ac:dyDescent="0.25">
      <c r="H38" s="34"/>
      <c r="AB38" s="44"/>
      <c r="AC38" s="44"/>
      <c r="AD38" s="44"/>
      <c r="AE38" s="44"/>
      <c r="AF38" s="44"/>
      <c r="AG38" s="44"/>
      <c r="AH38" s="28"/>
    </row>
    <row r="39" spans="2:34" x14ac:dyDescent="0.25">
      <c r="H39" s="34"/>
      <c r="I39" s="49" t="s">
        <v>192</v>
      </c>
      <c r="J39" s="7"/>
      <c r="K39" s="7"/>
      <c r="L39" s="7"/>
      <c r="M39" s="7"/>
      <c r="N39" s="7"/>
      <c r="O39" s="7"/>
      <c r="P39" s="7"/>
      <c r="Q39" s="7"/>
      <c r="R39" s="7"/>
      <c r="S39" s="49" t="s">
        <v>175</v>
      </c>
      <c r="T39" s="7"/>
      <c r="U39" s="7"/>
      <c r="V39" s="7"/>
      <c r="W39" s="7"/>
      <c r="X39" s="7"/>
      <c r="Y39" s="7"/>
      <c r="Z39" s="7"/>
      <c r="AA39" s="7"/>
      <c r="AB39" s="91"/>
      <c r="AC39" s="91"/>
      <c r="AD39" s="91"/>
      <c r="AE39" s="91"/>
      <c r="AF39" s="91"/>
      <c r="AG39" s="91"/>
      <c r="AH39" s="28"/>
    </row>
    <row r="40" spans="2:34" x14ac:dyDescent="0.25">
      <c r="B40" s="49" t="s">
        <v>172</v>
      </c>
      <c r="H40" s="34"/>
      <c r="I40" s="7"/>
      <c r="J40" s="7"/>
      <c r="K40" s="7"/>
      <c r="L40" s="7"/>
      <c r="M40" s="7"/>
      <c r="N40" s="7"/>
      <c r="O40" s="7"/>
      <c r="P40" s="7"/>
      <c r="Q40" s="7"/>
      <c r="R40" s="7"/>
      <c r="S40" s="7"/>
      <c r="T40" s="7"/>
      <c r="U40" s="7"/>
      <c r="V40" s="7"/>
      <c r="W40" s="7"/>
      <c r="X40" s="7"/>
      <c r="Y40" s="7"/>
      <c r="Z40" s="7"/>
      <c r="AA40" s="7"/>
      <c r="AB40" s="91"/>
      <c r="AC40" s="91"/>
      <c r="AD40" s="91"/>
      <c r="AE40" s="91"/>
      <c r="AF40" s="91"/>
      <c r="AG40" s="91"/>
      <c r="AH40" s="28"/>
    </row>
    <row r="41" spans="2:34" x14ac:dyDescent="0.25">
      <c r="H41" s="34"/>
      <c r="I41" s="7"/>
      <c r="J41" s="7"/>
      <c r="K41" s="7"/>
      <c r="L41" s="7"/>
      <c r="M41" s="7"/>
      <c r="N41" s="7"/>
      <c r="O41" s="7"/>
      <c r="P41" s="7"/>
      <c r="Q41" s="7"/>
      <c r="R41" s="7"/>
      <c r="S41" s="7"/>
      <c r="T41" s="7"/>
      <c r="U41" s="7"/>
      <c r="V41" s="7"/>
      <c r="W41" s="7"/>
      <c r="X41" s="7"/>
      <c r="Y41" s="7"/>
      <c r="Z41" s="7"/>
      <c r="AA41" s="7"/>
      <c r="AB41" s="91"/>
      <c r="AC41" s="91"/>
      <c r="AD41" s="91"/>
      <c r="AE41" s="91"/>
      <c r="AF41" s="91"/>
      <c r="AG41" s="91"/>
      <c r="AH41" s="28"/>
    </row>
    <row r="42" spans="2:34" x14ac:dyDescent="0.25">
      <c r="H42" s="34"/>
      <c r="I42" s="7"/>
      <c r="J42" s="7"/>
      <c r="K42" s="7"/>
      <c r="L42" s="7"/>
      <c r="M42" s="7"/>
      <c r="N42" s="7"/>
      <c r="O42" s="7"/>
      <c r="P42" s="7"/>
      <c r="Q42" s="7"/>
      <c r="R42" s="7"/>
      <c r="S42" s="7"/>
      <c r="T42" s="7"/>
      <c r="U42" s="7"/>
      <c r="V42" s="7"/>
      <c r="W42" s="7"/>
      <c r="X42" s="7"/>
      <c r="Y42" s="7"/>
      <c r="Z42" s="7"/>
      <c r="AA42" s="7"/>
      <c r="AB42" s="91"/>
      <c r="AC42" s="91"/>
      <c r="AD42" s="91"/>
      <c r="AE42" s="91"/>
      <c r="AF42" s="91"/>
      <c r="AG42" s="91"/>
      <c r="AH42" s="28"/>
    </row>
    <row r="43" spans="2:34" x14ac:dyDescent="0.25">
      <c r="H43" s="34"/>
      <c r="I43" s="7"/>
      <c r="J43" s="7"/>
      <c r="K43" s="7"/>
      <c r="L43" s="7"/>
      <c r="M43" s="7"/>
      <c r="N43" s="7"/>
      <c r="O43" s="7"/>
      <c r="P43" s="7"/>
      <c r="Q43" s="7"/>
      <c r="R43" s="7"/>
      <c r="S43" s="7"/>
      <c r="T43" s="7"/>
      <c r="U43" s="7"/>
      <c r="V43" s="7"/>
      <c r="W43" s="7"/>
      <c r="X43" s="7"/>
      <c r="Y43" s="7"/>
      <c r="Z43" s="7"/>
      <c r="AA43" s="7"/>
      <c r="AB43" s="91"/>
      <c r="AC43" s="91"/>
      <c r="AD43" s="91"/>
      <c r="AE43" s="91"/>
      <c r="AF43" s="91"/>
      <c r="AG43" s="91"/>
      <c r="AH43" s="28"/>
    </row>
    <row r="44" spans="2:34" x14ac:dyDescent="0.25">
      <c r="H44" s="34"/>
      <c r="I44" s="7"/>
      <c r="J44" s="7"/>
      <c r="K44" s="7"/>
      <c r="L44" s="7"/>
      <c r="M44" s="7"/>
      <c r="N44" s="7"/>
      <c r="O44" s="7"/>
      <c r="P44" s="7"/>
      <c r="Q44" s="7"/>
      <c r="R44" s="7"/>
      <c r="S44" s="7"/>
      <c r="T44" s="7"/>
      <c r="U44" s="7"/>
      <c r="V44" s="7"/>
      <c r="W44" s="7"/>
      <c r="X44" s="7"/>
      <c r="Y44" s="7"/>
      <c r="Z44" s="7"/>
      <c r="AA44" s="7"/>
      <c r="AB44" s="91"/>
      <c r="AC44" s="91"/>
      <c r="AD44" s="91"/>
      <c r="AE44" s="91"/>
      <c r="AF44" s="91"/>
      <c r="AG44" s="91"/>
      <c r="AH44" s="28"/>
    </row>
    <row r="45" spans="2:34" x14ac:dyDescent="0.25">
      <c r="H45" s="34"/>
      <c r="I45" s="7"/>
      <c r="J45" s="7"/>
      <c r="K45" s="7"/>
      <c r="L45" s="7"/>
      <c r="M45" s="7"/>
      <c r="N45" s="7"/>
      <c r="O45" s="7"/>
      <c r="P45" s="7"/>
      <c r="Q45" s="7"/>
      <c r="R45" s="7"/>
      <c r="S45" s="7"/>
      <c r="T45" s="7"/>
      <c r="U45" s="7"/>
      <c r="V45" s="7"/>
      <c r="W45" s="7"/>
      <c r="X45" s="7"/>
      <c r="Y45" s="7"/>
      <c r="Z45" s="7"/>
      <c r="AA45" s="7"/>
      <c r="AB45" s="91"/>
      <c r="AC45" s="91"/>
      <c r="AD45" s="91"/>
      <c r="AE45" s="91"/>
      <c r="AF45" s="91"/>
      <c r="AG45" s="91"/>
      <c r="AH45" s="28"/>
    </row>
    <row r="46" spans="2:34" x14ac:dyDescent="0.25">
      <c r="H46" s="34"/>
      <c r="I46" s="7"/>
      <c r="J46" s="7"/>
      <c r="K46" s="7"/>
      <c r="L46" s="7"/>
      <c r="M46" s="7"/>
      <c r="N46" s="7"/>
      <c r="O46" s="7"/>
      <c r="P46" s="7"/>
      <c r="Q46" s="7"/>
      <c r="R46" s="7"/>
      <c r="S46" s="7"/>
      <c r="T46" s="7"/>
      <c r="U46" s="7"/>
      <c r="V46" s="7"/>
      <c r="W46" s="7"/>
      <c r="X46" s="7"/>
      <c r="Y46" s="7"/>
      <c r="Z46" s="7"/>
      <c r="AA46" s="7"/>
      <c r="AB46" s="91"/>
      <c r="AC46" s="91"/>
      <c r="AD46" s="91"/>
      <c r="AE46" s="91"/>
      <c r="AF46" s="91"/>
      <c r="AG46" s="91"/>
      <c r="AH46" s="28"/>
    </row>
    <row r="47" spans="2:34" x14ac:dyDescent="0.25">
      <c r="H47" s="34"/>
      <c r="I47" s="7"/>
      <c r="J47" s="7"/>
      <c r="K47" s="7"/>
      <c r="L47" s="7"/>
      <c r="M47" s="7"/>
      <c r="N47" s="7"/>
      <c r="O47" s="7"/>
      <c r="P47" s="7"/>
      <c r="Q47" s="7"/>
      <c r="R47" s="7"/>
      <c r="S47" s="7"/>
      <c r="T47" s="7"/>
      <c r="U47" s="7"/>
      <c r="V47" s="7"/>
      <c r="W47" s="7"/>
      <c r="X47" s="7"/>
      <c r="Y47" s="7"/>
      <c r="Z47" s="7"/>
      <c r="AA47" s="7"/>
      <c r="AB47" s="91"/>
      <c r="AC47" s="91"/>
      <c r="AD47" s="91"/>
      <c r="AE47" s="91"/>
      <c r="AF47" s="91"/>
      <c r="AG47" s="91"/>
      <c r="AH47" s="28"/>
    </row>
    <row r="48" spans="2:34" x14ac:dyDescent="0.25">
      <c r="H48" s="34"/>
      <c r="I48" s="7"/>
      <c r="J48" s="7"/>
      <c r="K48" s="7"/>
      <c r="L48" s="7"/>
      <c r="M48" s="7"/>
      <c r="N48" s="7"/>
      <c r="O48" s="7"/>
      <c r="P48" s="7"/>
      <c r="Q48" s="7"/>
      <c r="R48" s="7"/>
      <c r="S48" s="7"/>
      <c r="T48" s="7"/>
      <c r="U48" s="7"/>
      <c r="V48" s="7"/>
      <c r="W48" s="7"/>
      <c r="X48" s="7"/>
      <c r="Y48" s="7"/>
      <c r="Z48" s="7"/>
      <c r="AA48" s="7"/>
      <c r="AB48" s="91"/>
      <c r="AC48" s="91"/>
      <c r="AD48" s="91"/>
      <c r="AE48" s="91"/>
      <c r="AF48" s="91"/>
      <c r="AG48" s="91"/>
      <c r="AH48" s="28"/>
    </row>
    <row r="49" spans="8:34" x14ac:dyDescent="0.25">
      <c r="H49" s="34"/>
      <c r="I49" s="7"/>
      <c r="J49" s="7"/>
      <c r="K49" s="7"/>
      <c r="L49" s="7"/>
      <c r="M49" s="7"/>
      <c r="N49" s="7"/>
      <c r="O49" s="7"/>
      <c r="P49" s="7"/>
      <c r="Q49" s="7"/>
      <c r="R49" s="7"/>
      <c r="S49" s="7"/>
      <c r="T49" s="7"/>
      <c r="U49" s="7"/>
      <c r="V49" s="7"/>
      <c r="W49" s="7"/>
      <c r="X49" s="7"/>
      <c r="Y49" s="7"/>
      <c r="Z49" s="7"/>
      <c r="AA49" s="7"/>
      <c r="AB49" s="91"/>
      <c r="AC49" s="91"/>
      <c r="AD49" s="91"/>
      <c r="AE49" s="91"/>
      <c r="AF49" s="91"/>
      <c r="AG49" s="91"/>
      <c r="AH49" s="28"/>
    </row>
    <row r="50" spans="8:34" x14ac:dyDescent="0.25">
      <c r="H50" s="34"/>
      <c r="I50" s="7"/>
      <c r="J50" s="7"/>
      <c r="K50" s="7"/>
      <c r="L50" s="7"/>
      <c r="M50" s="7"/>
      <c r="N50" s="7"/>
      <c r="O50" s="7"/>
      <c r="P50" s="7"/>
      <c r="Q50" s="7"/>
      <c r="R50" s="7"/>
      <c r="S50" s="7"/>
      <c r="T50" s="7"/>
      <c r="U50" s="7"/>
      <c r="V50" s="7"/>
      <c r="W50" s="7"/>
      <c r="X50" s="7"/>
      <c r="Y50" s="7"/>
      <c r="Z50" s="7"/>
      <c r="AA50" s="7"/>
      <c r="AB50" s="91"/>
      <c r="AC50" s="91"/>
      <c r="AD50" s="91"/>
      <c r="AE50" s="91"/>
      <c r="AF50" s="91"/>
      <c r="AG50" s="91"/>
      <c r="AH50" s="28"/>
    </row>
    <row r="51" spans="8:34" x14ac:dyDescent="0.25">
      <c r="H51" s="34"/>
      <c r="I51" s="7"/>
      <c r="J51" s="7"/>
      <c r="K51" s="7"/>
      <c r="L51" s="7"/>
      <c r="M51" s="7"/>
      <c r="N51" s="7"/>
      <c r="O51" s="7"/>
      <c r="P51" s="7"/>
      <c r="Q51" s="7"/>
      <c r="R51" s="7"/>
      <c r="S51" s="7"/>
      <c r="T51" s="7"/>
      <c r="U51" s="7"/>
      <c r="V51" s="7"/>
      <c r="W51" s="7"/>
      <c r="X51" s="7"/>
      <c r="Y51" s="7"/>
      <c r="Z51" s="7"/>
      <c r="AA51" s="7"/>
      <c r="AB51" s="91"/>
      <c r="AC51" s="91"/>
      <c r="AD51" s="91"/>
      <c r="AE51" s="91"/>
      <c r="AF51" s="91"/>
      <c r="AG51" s="91"/>
      <c r="AH51" s="28"/>
    </row>
    <row r="52" spans="8:34" x14ac:dyDescent="0.25">
      <c r="H52" s="34"/>
      <c r="I52" s="7"/>
      <c r="J52" s="7"/>
      <c r="K52" s="7"/>
      <c r="L52" s="7"/>
      <c r="M52" s="7"/>
      <c r="N52" s="7"/>
      <c r="O52" s="7"/>
      <c r="P52" s="7"/>
      <c r="Q52" s="7"/>
      <c r="R52" s="7"/>
      <c r="S52" s="7"/>
      <c r="T52" s="7"/>
      <c r="U52" s="7"/>
      <c r="V52" s="7"/>
      <c r="W52" s="7"/>
      <c r="X52" s="7"/>
      <c r="Y52" s="7"/>
      <c r="Z52" s="7"/>
      <c r="AA52" s="7"/>
      <c r="AB52" s="91"/>
      <c r="AC52" s="91"/>
      <c r="AD52" s="91"/>
      <c r="AE52" s="91"/>
      <c r="AF52" s="91"/>
      <c r="AG52" s="91"/>
      <c r="AH52" s="28"/>
    </row>
    <row r="53" spans="8:34" x14ac:dyDescent="0.25">
      <c r="H53" s="34"/>
      <c r="I53" s="7"/>
      <c r="J53" s="7"/>
      <c r="K53" s="7"/>
      <c r="L53" s="7"/>
      <c r="M53" s="7"/>
      <c r="N53" s="7"/>
      <c r="O53" s="7"/>
      <c r="P53" s="7"/>
      <c r="Q53" s="7"/>
      <c r="R53" s="7"/>
      <c r="S53" s="7"/>
      <c r="T53" s="7"/>
      <c r="U53" s="7"/>
      <c r="V53" s="7"/>
      <c r="W53" s="7"/>
      <c r="X53" s="7"/>
      <c r="Y53" s="7"/>
      <c r="Z53" s="7"/>
      <c r="AA53" s="7"/>
      <c r="AB53" s="91"/>
      <c r="AC53" s="91"/>
      <c r="AD53" s="91"/>
      <c r="AE53" s="91"/>
      <c r="AF53" s="91"/>
      <c r="AG53" s="91"/>
      <c r="AH53" s="28"/>
    </row>
    <row r="54" spans="8:34" x14ac:dyDescent="0.25">
      <c r="H54" s="34"/>
      <c r="I54" s="7"/>
      <c r="J54" s="7"/>
      <c r="K54" s="7"/>
      <c r="L54" s="7"/>
      <c r="M54" s="7"/>
      <c r="N54" s="7"/>
      <c r="O54" s="7"/>
      <c r="P54" s="7"/>
      <c r="Q54" s="7"/>
      <c r="R54" s="7"/>
      <c r="S54" s="7"/>
      <c r="T54" s="7"/>
      <c r="U54" s="7"/>
      <c r="V54" s="7"/>
      <c r="W54" s="7"/>
      <c r="X54" s="7"/>
      <c r="Y54" s="7"/>
      <c r="Z54" s="7"/>
      <c r="AA54" s="7"/>
      <c r="AB54" s="91"/>
      <c r="AC54" s="91"/>
      <c r="AD54" s="91"/>
      <c r="AE54" s="91"/>
      <c r="AF54" s="91"/>
      <c r="AG54" s="91"/>
      <c r="AH54" s="28"/>
    </row>
    <row r="55" spans="8:34" x14ac:dyDescent="0.25">
      <c r="H55" s="34"/>
      <c r="I55" s="7"/>
      <c r="J55" s="7"/>
      <c r="K55" s="7"/>
      <c r="L55" s="7"/>
      <c r="M55" s="7"/>
      <c r="N55" s="7"/>
      <c r="O55" s="7"/>
      <c r="P55" s="7"/>
      <c r="Q55" s="7"/>
      <c r="R55" s="7"/>
      <c r="S55" s="7"/>
      <c r="T55" s="7"/>
      <c r="U55" s="7"/>
      <c r="V55" s="7"/>
      <c r="W55" s="7"/>
      <c r="X55" s="7"/>
      <c r="Y55" s="7"/>
      <c r="Z55" s="7"/>
      <c r="AA55" s="7"/>
      <c r="AB55" s="91"/>
      <c r="AC55" s="91"/>
      <c r="AD55" s="91"/>
      <c r="AE55" s="91"/>
      <c r="AF55" s="91"/>
      <c r="AG55" s="91"/>
      <c r="AH55" s="28"/>
    </row>
    <row r="56" spans="8:34" x14ac:dyDescent="0.25">
      <c r="H56" s="34"/>
      <c r="I56" s="7"/>
      <c r="J56" s="7"/>
      <c r="K56" s="7"/>
      <c r="L56" s="7"/>
      <c r="M56" s="7"/>
      <c r="N56" s="7"/>
      <c r="O56" s="7"/>
      <c r="P56" s="7"/>
      <c r="Q56" s="7"/>
      <c r="R56" s="7"/>
      <c r="S56" s="7"/>
      <c r="T56" s="7"/>
      <c r="U56" s="7"/>
      <c r="V56" s="7"/>
      <c r="W56" s="7"/>
      <c r="X56" s="7"/>
      <c r="Y56" s="7"/>
      <c r="Z56" s="7"/>
      <c r="AA56" s="7"/>
      <c r="AB56" s="91"/>
      <c r="AC56" s="91"/>
      <c r="AD56" s="91"/>
      <c r="AE56" s="91"/>
      <c r="AF56" s="91"/>
      <c r="AG56" s="91"/>
      <c r="AH56" s="28"/>
    </row>
    <row r="57" spans="8:34" x14ac:dyDescent="0.25">
      <c r="H57" s="34"/>
      <c r="I57" s="7"/>
      <c r="J57" s="7"/>
      <c r="K57" s="7"/>
      <c r="L57" s="7"/>
      <c r="N57" s="49" t="s">
        <v>174</v>
      </c>
      <c r="O57" s="7"/>
      <c r="P57" s="7"/>
      <c r="Q57" s="7"/>
      <c r="R57" s="7"/>
      <c r="S57" s="7"/>
      <c r="T57" s="7"/>
      <c r="U57" s="7"/>
      <c r="V57" s="7"/>
      <c r="W57" s="7"/>
      <c r="X57" s="7"/>
      <c r="Y57" s="7"/>
      <c r="Z57" s="7"/>
      <c r="AA57" s="7"/>
      <c r="AB57" s="91"/>
      <c r="AC57" s="91"/>
      <c r="AD57" s="91"/>
      <c r="AE57" s="91"/>
      <c r="AF57" s="91"/>
      <c r="AG57" s="91"/>
      <c r="AH57" s="28"/>
    </row>
    <row r="58" spans="8:34" x14ac:dyDescent="0.25">
      <c r="H58" s="34"/>
      <c r="I58" s="7"/>
      <c r="J58" s="7"/>
      <c r="K58" s="7"/>
      <c r="L58" s="7"/>
      <c r="M58" s="7"/>
      <c r="N58" s="7"/>
      <c r="O58" s="7"/>
      <c r="P58" s="7"/>
      <c r="Q58" s="7"/>
      <c r="R58" s="7"/>
      <c r="S58" s="7"/>
      <c r="T58" s="7"/>
      <c r="U58" s="7"/>
      <c r="V58" s="7"/>
      <c r="W58" s="7"/>
      <c r="X58" s="7"/>
      <c r="Y58" s="7"/>
      <c r="Z58" s="7"/>
      <c r="AA58" s="7"/>
      <c r="AB58" s="91"/>
      <c r="AC58" s="91"/>
      <c r="AD58" s="91"/>
      <c r="AE58" s="91"/>
      <c r="AF58" s="91"/>
      <c r="AG58" s="91"/>
      <c r="AH58" s="28"/>
    </row>
    <row r="59" spans="8:34" x14ac:dyDescent="0.25">
      <c r="H59" s="34"/>
      <c r="I59" s="7"/>
      <c r="J59" s="7"/>
      <c r="K59" s="7"/>
      <c r="L59" s="7"/>
      <c r="M59" s="7"/>
      <c r="N59" s="7"/>
      <c r="O59" s="7"/>
      <c r="P59" s="7"/>
      <c r="Q59" s="7"/>
      <c r="R59" s="7"/>
      <c r="S59" s="7"/>
      <c r="T59" s="7"/>
      <c r="U59" s="7"/>
      <c r="V59" s="7"/>
      <c r="W59" s="7"/>
      <c r="X59" s="7"/>
      <c r="Y59" s="7"/>
      <c r="Z59" s="7"/>
      <c r="AA59" s="7"/>
      <c r="AB59" s="91"/>
      <c r="AC59" s="91"/>
      <c r="AD59" s="91"/>
      <c r="AE59" s="91"/>
      <c r="AF59" s="91"/>
      <c r="AG59" s="91"/>
      <c r="AH59" s="28"/>
    </row>
    <row r="60" spans="8:34" x14ac:dyDescent="0.25">
      <c r="H60" s="34"/>
      <c r="I60" s="7"/>
      <c r="J60" s="7"/>
      <c r="K60" s="7"/>
      <c r="L60" s="7"/>
      <c r="M60" s="7"/>
      <c r="N60" s="7"/>
      <c r="O60" s="7"/>
      <c r="P60" s="7"/>
      <c r="Q60" s="7"/>
      <c r="R60" s="7"/>
      <c r="S60" s="7"/>
      <c r="T60" s="7"/>
      <c r="U60" s="7"/>
      <c r="V60" s="7"/>
      <c r="W60" s="7"/>
      <c r="X60" s="7"/>
      <c r="Y60" s="7"/>
      <c r="Z60" s="7"/>
      <c r="AA60" s="7"/>
      <c r="AB60" s="91"/>
      <c r="AC60" s="91"/>
      <c r="AD60" s="91"/>
      <c r="AE60" s="91"/>
      <c r="AF60" s="91"/>
      <c r="AG60" s="91"/>
      <c r="AH60" s="28"/>
    </row>
    <row r="61" spans="8:34" x14ac:dyDescent="0.25">
      <c r="H61" s="34"/>
      <c r="I61" s="7"/>
      <c r="J61" s="7"/>
      <c r="K61" s="7"/>
      <c r="L61" s="7"/>
      <c r="M61" s="7"/>
      <c r="N61" s="7"/>
      <c r="O61" s="7"/>
      <c r="P61" s="7"/>
      <c r="Q61" s="7"/>
      <c r="R61" s="7"/>
      <c r="S61" s="7"/>
      <c r="T61" s="7"/>
      <c r="U61" s="7"/>
      <c r="V61" s="7"/>
      <c r="W61" s="7"/>
      <c r="X61" s="7"/>
      <c r="Y61" s="7"/>
      <c r="Z61" s="7"/>
      <c r="AA61" s="7"/>
      <c r="AB61" s="91"/>
      <c r="AC61" s="91"/>
      <c r="AD61" s="91"/>
      <c r="AE61" s="91"/>
      <c r="AF61" s="91"/>
      <c r="AG61" s="91"/>
      <c r="AH61" s="28"/>
    </row>
    <row r="62" spans="8:34" x14ac:dyDescent="0.25">
      <c r="H62" s="34"/>
      <c r="I62" s="7"/>
      <c r="J62" s="7"/>
      <c r="K62" s="7"/>
      <c r="L62" s="7"/>
      <c r="M62" s="7"/>
      <c r="N62" s="7"/>
      <c r="O62" s="7"/>
      <c r="P62" s="7"/>
      <c r="Q62" s="7"/>
      <c r="R62" s="7"/>
      <c r="S62" s="7"/>
      <c r="T62" s="7"/>
      <c r="U62" s="7"/>
      <c r="V62" s="7"/>
      <c r="W62" s="7"/>
      <c r="X62" s="7"/>
      <c r="Y62" s="7"/>
      <c r="Z62" s="7"/>
      <c r="AA62" s="7"/>
      <c r="AB62" s="91"/>
      <c r="AC62" s="91"/>
      <c r="AD62" s="91"/>
      <c r="AE62" s="91"/>
      <c r="AF62" s="91"/>
      <c r="AG62" s="91"/>
      <c r="AH62" s="28"/>
    </row>
    <row r="63" spans="8:34" x14ac:dyDescent="0.25">
      <c r="H63" s="34"/>
      <c r="I63" s="7"/>
      <c r="J63" s="7"/>
      <c r="K63" s="7"/>
      <c r="L63" s="7"/>
      <c r="M63" s="7"/>
      <c r="N63" s="7"/>
      <c r="O63" s="7"/>
      <c r="P63" s="7"/>
      <c r="Q63" s="7"/>
      <c r="R63" s="7"/>
      <c r="S63" s="7"/>
      <c r="T63" s="7"/>
      <c r="U63" s="7"/>
      <c r="V63" s="7"/>
      <c r="W63" s="7"/>
      <c r="X63" s="7"/>
      <c r="Y63" s="7"/>
      <c r="Z63" s="7"/>
      <c r="AA63" s="7"/>
      <c r="AB63" s="91"/>
      <c r="AC63" s="91"/>
      <c r="AD63" s="91"/>
      <c r="AE63" s="91"/>
      <c r="AF63" s="91"/>
      <c r="AG63" s="91"/>
      <c r="AH63" s="28"/>
    </row>
    <row r="64" spans="8:34" x14ac:dyDescent="0.25">
      <c r="H64" s="34"/>
      <c r="I64" s="7"/>
      <c r="J64" s="7"/>
      <c r="K64" s="7"/>
      <c r="L64" s="7"/>
      <c r="M64" s="7"/>
      <c r="N64" s="7"/>
      <c r="O64" s="7"/>
      <c r="P64" s="7"/>
      <c r="Q64" s="7"/>
      <c r="R64" s="7"/>
      <c r="S64" s="7"/>
      <c r="T64" s="7"/>
      <c r="U64" s="7"/>
      <c r="V64" s="7"/>
      <c r="W64" s="7"/>
      <c r="X64" s="7"/>
      <c r="Y64" s="7"/>
      <c r="Z64" s="7"/>
      <c r="AA64" s="7"/>
      <c r="AB64" s="91"/>
      <c r="AC64" s="91"/>
      <c r="AD64" s="91"/>
      <c r="AE64" s="91"/>
      <c r="AF64" s="91"/>
      <c r="AG64" s="91"/>
      <c r="AH64" s="28"/>
    </row>
    <row r="65" spans="8:34" x14ac:dyDescent="0.25">
      <c r="H65" s="34"/>
      <c r="I65" s="7"/>
      <c r="J65" s="7"/>
      <c r="K65" s="7"/>
      <c r="L65" s="7"/>
      <c r="M65" s="7"/>
      <c r="N65" s="7"/>
      <c r="O65" s="7"/>
      <c r="P65" s="7"/>
      <c r="Q65" s="7"/>
      <c r="R65" s="7"/>
      <c r="S65" s="7"/>
      <c r="T65" s="7"/>
      <c r="U65" s="7"/>
      <c r="V65" s="7"/>
      <c r="W65" s="7"/>
      <c r="X65" s="7"/>
      <c r="Y65" s="7"/>
      <c r="Z65" s="7"/>
      <c r="AA65" s="7"/>
      <c r="AB65" s="91"/>
      <c r="AC65" s="91"/>
      <c r="AD65" s="91"/>
      <c r="AE65" s="91"/>
      <c r="AF65" s="91"/>
      <c r="AG65" s="91"/>
      <c r="AH65" s="28"/>
    </row>
    <row r="66" spans="8:34" x14ac:dyDescent="0.25">
      <c r="H66" s="34"/>
      <c r="I66" s="7"/>
      <c r="J66" s="7"/>
      <c r="K66" s="7"/>
      <c r="L66" s="7"/>
      <c r="M66" s="7"/>
      <c r="N66" s="7"/>
      <c r="O66" s="7"/>
      <c r="P66" s="7"/>
      <c r="Q66" s="7"/>
      <c r="R66" s="7"/>
      <c r="S66" s="7"/>
      <c r="T66" s="7"/>
      <c r="U66" s="7"/>
      <c r="V66" s="7"/>
      <c r="W66" s="7"/>
      <c r="X66" s="7"/>
      <c r="Y66" s="7"/>
      <c r="Z66" s="7"/>
      <c r="AA66" s="7"/>
      <c r="AB66" s="91"/>
      <c r="AC66" s="91"/>
      <c r="AD66" s="91"/>
      <c r="AE66" s="91"/>
      <c r="AF66" s="91"/>
      <c r="AG66" s="91"/>
      <c r="AH66" s="28"/>
    </row>
    <row r="67" spans="8:34" x14ac:dyDescent="0.25">
      <c r="H67" s="34"/>
      <c r="I67" s="7"/>
      <c r="J67" s="7"/>
      <c r="K67" s="7"/>
      <c r="L67" s="7"/>
      <c r="M67" s="7"/>
      <c r="N67" s="7"/>
      <c r="O67" s="7"/>
      <c r="P67" s="7"/>
      <c r="Q67" s="7"/>
      <c r="R67" s="7"/>
      <c r="S67" s="7"/>
      <c r="T67" s="7"/>
      <c r="U67" s="7"/>
      <c r="V67" s="7"/>
      <c r="W67" s="7"/>
      <c r="X67" s="7"/>
      <c r="Y67" s="7"/>
      <c r="Z67" s="7"/>
      <c r="AA67" s="7"/>
      <c r="AB67" s="91"/>
      <c r="AC67" s="91"/>
      <c r="AD67" s="91"/>
      <c r="AE67" s="91"/>
      <c r="AF67" s="91"/>
      <c r="AG67" s="91"/>
      <c r="AH67" s="28"/>
    </row>
    <row r="68" spans="8:34" x14ac:dyDescent="0.25">
      <c r="H68" s="34"/>
      <c r="I68" s="7"/>
      <c r="J68" s="7"/>
      <c r="K68" s="7"/>
      <c r="L68" s="7"/>
      <c r="M68" s="7"/>
      <c r="N68" s="7"/>
      <c r="O68" s="7"/>
      <c r="P68" s="7"/>
      <c r="Q68" s="7"/>
      <c r="R68" s="7"/>
      <c r="S68" s="7"/>
      <c r="T68" s="7"/>
      <c r="U68" s="7"/>
      <c r="V68" s="7"/>
      <c r="W68" s="7"/>
      <c r="X68" s="7"/>
      <c r="Y68" s="7"/>
      <c r="Z68" s="7"/>
      <c r="AA68" s="7"/>
      <c r="AB68" s="91"/>
      <c r="AC68" s="91"/>
      <c r="AD68" s="91"/>
      <c r="AE68" s="91"/>
      <c r="AF68" s="91"/>
      <c r="AG68" s="91"/>
      <c r="AH68" s="28"/>
    </row>
    <row r="69" spans="8:34" x14ac:dyDescent="0.25">
      <c r="H69" s="34"/>
      <c r="I69" s="7"/>
      <c r="J69" s="7"/>
      <c r="K69" s="7"/>
      <c r="L69" s="7"/>
      <c r="M69" s="7"/>
      <c r="N69" s="7"/>
      <c r="O69" s="7"/>
      <c r="P69" s="7"/>
      <c r="Q69" s="7"/>
      <c r="R69" s="7"/>
      <c r="S69" s="7"/>
      <c r="T69" s="7"/>
      <c r="U69" s="7"/>
      <c r="V69" s="7"/>
      <c r="W69" s="7"/>
      <c r="X69" s="7"/>
      <c r="Y69" s="7"/>
      <c r="Z69" s="7"/>
      <c r="AA69" s="7"/>
      <c r="AB69" s="91"/>
      <c r="AC69" s="91"/>
      <c r="AD69" s="91"/>
      <c r="AE69" s="91"/>
      <c r="AF69" s="91"/>
      <c r="AG69" s="91"/>
      <c r="AH69" s="28"/>
    </row>
    <row r="70" spans="8:34" x14ac:dyDescent="0.25">
      <c r="H70" s="34"/>
      <c r="I70" s="7"/>
      <c r="J70" s="7"/>
      <c r="K70" s="7"/>
      <c r="L70" s="7"/>
      <c r="M70" s="7"/>
      <c r="N70" s="7"/>
      <c r="O70" s="7"/>
      <c r="P70" s="7"/>
      <c r="Q70" s="7"/>
      <c r="R70" s="7"/>
      <c r="S70" s="7"/>
      <c r="T70" s="7"/>
      <c r="U70" s="7"/>
      <c r="V70" s="7"/>
      <c r="W70" s="7"/>
      <c r="X70" s="7"/>
      <c r="Y70" s="7"/>
      <c r="Z70" s="7"/>
      <c r="AA70" s="7"/>
      <c r="AB70" s="91"/>
      <c r="AC70" s="91"/>
      <c r="AD70" s="91"/>
      <c r="AE70" s="91"/>
      <c r="AF70" s="91"/>
      <c r="AG70" s="91"/>
      <c r="AH70" s="28"/>
    </row>
    <row r="71" spans="8:34" x14ac:dyDescent="0.25">
      <c r="H71" s="34"/>
      <c r="I71" s="7"/>
      <c r="J71" s="7"/>
      <c r="K71" s="7"/>
      <c r="L71" s="7"/>
      <c r="M71" s="7"/>
      <c r="N71" s="7"/>
      <c r="O71" s="7"/>
      <c r="P71" s="7"/>
      <c r="Q71" s="7"/>
      <c r="R71" s="7"/>
      <c r="S71" s="7"/>
      <c r="T71" s="7"/>
      <c r="U71" s="7"/>
      <c r="V71" s="7"/>
      <c r="W71" s="7"/>
      <c r="X71" s="7"/>
      <c r="Y71" s="7"/>
      <c r="Z71" s="7"/>
      <c r="AA71" s="7"/>
      <c r="AB71" s="91"/>
      <c r="AC71" s="91"/>
      <c r="AD71" s="91"/>
      <c r="AE71" s="91"/>
      <c r="AF71" s="91"/>
      <c r="AG71" s="91"/>
      <c r="AH71" s="28"/>
    </row>
    <row r="72" spans="8:34" x14ac:dyDescent="0.25">
      <c r="H72" s="34"/>
      <c r="I72" s="7"/>
      <c r="J72" s="7"/>
      <c r="K72" s="7"/>
      <c r="L72" s="7"/>
      <c r="M72" s="7"/>
      <c r="N72" s="7"/>
      <c r="O72" s="7"/>
      <c r="P72" s="7"/>
      <c r="Q72" s="7"/>
      <c r="R72" s="7"/>
      <c r="S72" s="7"/>
      <c r="T72" s="7"/>
      <c r="U72" s="7"/>
      <c r="V72" s="7"/>
      <c r="W72" s="7"/>
      <c r="X72" s="7"/>
      <c r="Y72" s="7"/>
      <c r="Z72" s="7"/>
      <c r="AA72" s="7"/>
      <c r="AB72" s="91"/>
      <c r="AC72" s="91"/>
      <c r="AD72" s="91"/>
      <c r="AE72" s="91"/>
      <c r="AF72" s="91"/>
      <c r="AG72" s="91"/>
      <c r="AH72" s="28"/>
    </row>
    <row r="73" spans="8:34" x14ac:dyDescent="0.25">
      <c r="H73" s="34"/>
      <c r="I73" s="7"/>
      <c r="J73" s="7"/>
      <c r="K73" s="7"/>
      <c r="L73" s="7"/>
      <c r="M73" s="7"/>
      <c r="N73" s="7"/>
      <c r="O73" s="7"/>
      <c r="P73" s="7"/>
      <c r="Q73" s="7"/>
      <c r="R73" s="7"/>
      <c r="S73" s="7"/>
      <c r="T73" s="7"/>
      <c r="U73" s="7"/>
      <c r="V73" s="7"/>
      <c r="W73" s="7"/>
      <c r="X73" s="7"/>
      <c r="Y73" s="7"/>
      <c r="Z73" s="7"/>
      <c r="AA73" s="7"/>
      <c r="AB73" s="91"/>
      <c r="AC73" s="91"/>
      <c r="AD73" s="91"/>
      <c r="AE73" s="91"/>
      <c r="AF73" s="91"/>
      <c r="AG73" s="91"/>
      <c r="AH73" s="28"/>
    </row>
    <row r="74" spans="8:34" x14ac:dyDescent="0.25">
      <c r="H74" s="34"/>
      <c r="I74" s="7"/>
      <c r="J74" s="7"/>
      <c r="K74" s="7"/>
      <c r="L74" s="7"/>
      <c r="M74" s="7"/>
      <c r="N74" s="7"/>
      <c r="O74" s="7"/>
      <c r="P74" s="7"/>
      <c r="Q74" s="7"/>
      <c r="R74" s="7"/>
      <c r="S74" s="7"/>
      <c r="T74" s="7"/>
      <c r="U74" s="7"/>
      <c r="V74" s="7"/>
      <c r="W74" s="7"/>
      <c r="X74" s="7"/>
      <c r="Y74" s="7"/>
      <c r="Z74" s="7"/>
      <c r="AA74" s="7"/>
      <c r="AB74" s="91"/>
      <c r="AC74" s="91"/>
      <c r="AD74" s="91"/>
      <c r="AE74" s="91"/>
      <c r="AF74" s="91"/>
      <c r="AG74" s="91"/>
      <c r="AH74" s="28"/>
    </row>
    <row r="75" spans="8:34" ht="15.75" thickBot="1" x14ac:dyDescent="0.3">
      <c r="H75" s="34"/>
      <c r="I75" s="7"/>
      <c r="J75" s="7"/>
      <c r="K75" s="7"/>
      <c r="L75" s="7"/>
      <c r="M75" s="7"/>
      <c r="N75" s="7"/>
      <c r="O75" s="7"/>
      <c r="P75" s="7"/>
      <c r="Q75" s="7"/>
      <c r="R75" s="7"/>
      <c r="S75" s="7"/>
      <c r="T75" s="7"/>
      <c r="U75" s="7"/>
      <c r="V75" s="7"/>
      <c r="W75" s="7"/>
      <c r="X75" s="7"/>
      <c r="Y75" s="7"/>
      <c r="Z75" s="7"/>
      <c r="AA75" s="7"/>
      <c r="AB75" s="91"/>
      <c r="AC75" s="91"/>
      <c r="AD75" s="91"/>
      <c r="AE75" s="91"/>
      <c r="AF75" s="91"/>
      <c r="AG75" s="91"/>
      <c r="AH75" s="28"/>
    </row>
    <row r="76" spans="8:34" ht="21.75" thickTop="1" x14ac:dyDescent="0.35">
      <c r="H76" s="34"/>
      <c r="I76" s="433" t="s">
        <v>161</v>
      </c>
      <c r="J76" s="487"/>
      <c r="K76" s="487"/>
      <c r="L76" s="487"/>
      <c r="M76" s="487"/>
      <c r="N76" s="487"/>
      <c r="O76" s="487"/>
      <c r="P76" s="487"/>
      <c r="Q76" s="487"/>
      <c r="R76" s="487"/>
      <c r="S76" s="487"/>
      <c r="T76" s="487"/>
      <c r="U76" s="487"/>
      <c r="V76" s="487"/>
      <c r="W76" s="487"/>
      <c r="X76" s="487"/>
      <c r="Y76" s="487"/>
      <c r="Z76" s="487"/>
      <c r="AA76" s="487"/>
      <c r="AB76" s="487"/>
      <c r="AC76" s="487"/>
      <c r="AD76" s="487"/>
      <c r="AE76" s="487"/>
      <c r="AF76" s="469"/>
      <c r="AG76" s="470"/>
      <c r="AH76" s="93"/>
    </row>
    <row r="77" spans="8:34" x14ac:dyDescent="0.25">
      <c r="H77" s="34"/>
      <c r="I77" s="178"/>
      <c r="J77" s="91"/>
      <c r="K77" s="91"/>
      <c r="L77" s="91"/>
      <c r="M77" s="91"/>
      <c r="N77" s="91"/>
      <c r="O77" s="91"/>
      <c r="P77" s="91"/>
      <c r="Q77" s="91"/>
      <c r="R77" s="91"/>
      <c r="S77" s="91"/>
      <c r="T77" s="91"/>
      <c r="U77" s="91"/>
      <c r="V77" s="91"/>
      <c r="W77" s="91"/>
      <c r="X77" s="91"/>
      <c r="Y77" s="91"/>
      <c r="Z77" s="91"/>
      <c r="AA77" s="91"/>
      <c r="AB77" s="91"/>
      <c r="AC77" s="91"/>
      <c r="AD77" s="91"/>
      <c r="AE77" s="91"/>
      <c r="AF77" s="91"/>
      <c r="AG77" s="172"/>
      <c r="AH77" s="93"/>
    </row>
    <row r="78" spans="8:34" x14ac:dyDescent="0.25">
      <c r="H78" s="34"/>
      <c r="I78" s="178"/>
      <c r="J78" s="91"/>
      <c r="K78" s="91"/>
      <c r="L78" s="91"/>
      <c r="M78" s="91"/>
      <c r="N78" s="91"/>
      <c r="O78" s="91"/>
      <c r="P78" s="91"/>
      <c r="Q78" s="91"/>
      <c r="R78" s="91"/>
      <c r="S78" s="91"/>
      <c r="T78" s="91"/>
      <c r="U78" s="91"/>
      <c r="V78" s="91"/>
      <c r="W78" s="91"/>
      <c r="X78" s="91"/>
      <c r="Y78" s="91"/>
      <c r="Z78" s="91"/>
      <c r="AA78" s="91"/>
      <c r="AB78" s="91"/>
      <c r="AC78" s="91"/>
      <c r="AD78" s="91"/>
      <c r="AE78" s="91"/>
      <c r="AF78" s="91"/>
      <c r="AG78" s="172"/>
      <c r="AH78" s="93"/>
    </row>
    <row r="79" spans="8:34" x14ac:dyDescent="0.25">
      <c r="H79" s="34"/>
      <c r="I79" s="178"/>
      <c r="J79" s="91"/>
      <c r="K79" s="91"/>
      <c r="L79" s="91"/>
      <c r="M79" s="91"/>
      <c r="N79" s="91"/>
      <c r="O79" s="91"/>
      <c r="P79" s="91"/>
      <c r="Q79" s="91"/>
      <c r="R79" s="91"/>
      <c r="S79" s="91"/>
      <c r="T79" s="91"/>
      <c r="U79" s="91"/>
      <c r="V79" s="91"/>
      <c r="W79" s="91"/>
      <c r="X79" s="91"/>
      <c r="Y79" s="91"/>
      <c r="Z79" s="91"/>
      <c r="AA79" s="91"/>
      <c r="AB79" s="91"/>
      <c r="AC79" s="91"/>
      <c r="AD79" s="91"/>
      <c r="AE79" s="91"/>
      <c r="AF79" s="91"/>
      <c r="AG79" s="172"/>
      <c r="AH79" s="93"/>
    </row>
    <row r="80" spans="8:34" x14ac:dyDescent="0.25">
      <c r="H80" s="34"/>
      <c r="I80" s="178"/>
      <c r="J80" s="91"/>
      <c r="K80" s="91"/>
      <c r="L80" s="91"/>
      <c r="M80" s="91"/>
      <c r="N80" s="91"/>
      <c r="O80" s="91"/>
      <c r="P80" s="91"/>
      <c r="Q80" s="91"/>
      <c r="R80" s="91"/>
      <c r="S80" s="91"/>
      <c r="T80" s="91"/>
      <c r="U80" s="91"/>
      <c r="V80" s="91"/>
      <c r="W80" s="91"/>
      <c r="X80" s="91"/>
      <c r="Y80" s="91"/>
      <c r="Z80" s="91"/>
      <c r="AA80" s="91"/>
      <c r="AB80" s="91"/>
      <c r="AC80" s="91"/>
      <c r="AD80" s="91"/>
      <c r="AE80" s="91"/>
      <c r="AF80" s="91"/>
      <c r="AG80" s="172"/>
      <c r="AH80" s="93"/>
    </row>
    <row r="81" spans="8:34" x14ac:dyDescent="0.25">
      <c r="H81" s="34"/>
      <c r="I81" s="178"/>
      <c r="J81" s="91"/>
      <c r="K81" s="91"/>
      <c r="L81" s="91"/>
      <c r="M81" s="91"/>
      <c r="N81" s="91"/>
      <c r="O81" s="91"/>
      <c r="P81" s="91"/>
      <c r="Q81" s="91"/>
      <c r="R81" s="91"/>
      <c r="S81" s="91"/>
      <c r="T81" s="91"/>
      <c r="U81" s="91"/>
      <c r="V81" s="91"/>
      <c r="W81" s="91"/>
      <c r="X81" s="91"/>
      <c r="Y81" s="91"/>
      <c r="Z81" s="91"/>
      <c r="AA81" s="91"/>
      <c r="AB81" s="91"/>
      <c r="AC81" s="91"/>
      <c r="AD81" s="91"/>
      <c r="AE81" s="91"/>
      <c r="AF81" s="91"/>
      <c r="AG81" s="172"/>
      <c r="AH81" s="93"/>
    </row>
    <row r="82" spans="8:34" x14ac:dyDescent="0.25">
      <c r="H82" s="34"/>
      <c r="I82" s="178"/>
      <c r="J82" s="91"/>
      <c r="K82" s="91"/>
      <c r="L82" s="91"/>
      <c r="M82" s="91"/>
      <c r="N82" s="91"/>
      <c r="O82" s="91"/>
      <c r="P82" s="91"/>
      <c r="Q82" s="91"/>
      <c r="R82" s="91"/>
      <c r="S82" s="91"/>
      <c r="T82" s="91"/>
      <c r="U82" s="91"/>
      <c r="V82" s="91"/>
      <c r="W82" s="91"/>
      <c r="X82" s="91"/>
      <c r="Y82" s="91"/>
      <c r="Z82" s="91"/>
      <c r="AA82" s="91"/>
      <c r="AB82" s="91"/>
      <c r="AC82" s="91"/>
      <c r="AD82" s="91"/>
      <c r="AE82" s="91"/>
      <c r="AF82" s="91"/>
      <c r="AG82" s="172"/>
      <c r="AH82" s="93"/>
    </row>
    <row r="83" spans="8:34" x14ac:dyDescent="0.25">
      <c r="H83" s="34"/>
      <c r="I83" s="178"/>
      <c r="J83" s="91"/>
      <c r="K83" s="91"/>
      <c r="L83" s="91"/>
      <c r="M83" s="91"/>
      <c r="N83" s="91"/>
      <c r="O83" s="91"/>
      <c r="P83" s="91"/>
      <c r="Q83" s="91"/>
      <c r="R83" s="91"/>
      <c r="S83" s="91"/>
      <c r="T83" s="91"/>
      <c r="U83" s="91"/>
      <c r="V83" s="91"/>
      <c r="W83" s="91"/>
      <c r="X83" s="91"/>
      <c r="Y83" s="91"/>
      <c r="Z83" s="91"/>
      <c r="AA83" s="91"/>
      <c r="AB83" s="91"/>
      <c r="AC83" s="91"/>
      <c r="AD83" s="91"/>
      <c r="AE83" s="91"/>
      <c r="AF83" s="91"/>
      <c r="AG83" s="172"/>
      <c r="AH83" s="93"/>
    </row>
    <row r="84" spans="8:34" x14ac:dyDescent="0.25">
      <c r="H84" s="34"/>
      <c r="I84" s="178"/>
      <c r="J84" s="91"/>
      <c r="K84" s="91"/>
      <c r="L84" s="91"/>
      <c r="M84" s="91"/>
      <c r="N84" s="91"/>
      <c r="O84" s="91"/>
      <c r="P84" s="91"/>
      <c r="Q84" s="91"/>
      <c r="R84" s="91"/>
      <c r="S84" s="91"/>
      <c r="T84" s="91"/>
      <c r="U84" s="91"/>
      <c r="V84" s="91"/>
      <c r="W84" s="91"/>
      <c r="X84" s="91"/>
      <c r="Y84" s="91"/>
      <c r="Z84" s="91"/>
      <c r="AA84" s="91"/>
      <c r="AB84" s="91"/>
      <c r="AC84" s="91"/>
      <c r="AD84" s="91"/>
      <c r="AE84" s="91"/>
      <c r="AF84" s="91"/>
      <c r="AG84" s="172"/>
      <c r="AH84" s="93"/>
    </row>
    <row r="85" spans="8:34" x14ac:dyDescent="0.25">
      <c r="H85" s="34"/>
      <c r="I85" s="178"/>
      <c r="J85" s="91"/>
      <c r="K85" s="91"/>
      <c r="L85" s="91"/>
      <c r="M85" s="91"/>
      <c r="N85" s="91"/>
      <c r="O85" s="91"/>
      <c r="P85" s="91"/>
      <c r="Q85" s="91"/>
      <c r="R85" s="91"/>
      <c r="S85" s="91"/>
      <c r="T85" s="91"/>
      <c r="U85" s="91"/>
      <c r="V85" s="91"/>
      <c r="W85" s="91"/>
      <c r="X85" s="91"/>
      <c r="Y85" s="91"/>
      <c r="Z85" s="91"/>
      <c r="AA85" s="91"/>
      <c r="AB85" s="91"/>
      <c r="AC85" s="91"/>
      <c r="AD85" s="91"/>
      <c r="AE85" s="91"/>
      <c r="AF85" s="91"/>
      <c r="AG85" s="172"/>
      <c r="AH85" s="93"/>
    </row>
    <row r="86" spans="8:34" x14ac:dyDescent="0.25">
      <c r="H86" s="34"/>
      <c r="I86" s="178"/>
      <c r="J86" s="91"/>
      <c r="K86" s="91"/>
      <c r="L86" s="91"/>
      <c r="M86" s="91"/>
      <c r="N86" s="91"/>
      <c r="O86" s="91"/>
      <c r="P86" s="91"/>
      <c r="Q86" s="91"/>
      <c r="R86" s="91"/>
      <c r="S86" s="91"/>
      <c r="T86" s="91"/>
      <c r="U86" s="91"/>
      <c r="V86" s="91"/>
      <c r="W86" s="91"/>
      <c r="X86" s="91"/>
      <c r="Y86" s="91"/>
      <c r="Z86" s="91"/>
      <c r="AA86" s="91"/>
      <c r="AB86" s="91"/>
      <c r="AC86" s="91"/>
      <c r="AD86" s="91"/>
      <c r="AE86" s="91"/>
      <c r="AF86" s="91"/>
      <c r="AG86" s="172"/>
      <c r="AH86" s="93"/>
    </row>
    <row r="87" spans="8:34" x14ac:dyDescent="0.25">
      <c r="H87" s="34"/>
      <c r="I87" s="178"/>
      <c r="J87" s="91"/>
      <c r="K87" s="91"/>
      <c r="L87" s="91"/>
      <c r="M87" s="91"/>
      <c r="N87" s="91"/>
      <c r="O87" s="91"/>
      <c r="P87" s="91"/>
      <c r="Q87" s="91"/>
      <c r="R87" s="91"/>
      <c r="S87" s="91"/>
      <c r="T87" s="91"/>
      <c r="U87" s="91"/>
      <c r="V87" s="91"/>
      <c r="W87" s="91"/>
      <c r="X87" s="91"/>
      <c r="Y87" s="91"/>
      <c r="Z87" s="91"/>
      <c r="AA87" s="91"/>
      <c r="AB87" s="91"/>
      <c r="AC87" s="91"/>
      <c r="AD87" s="91"/>
      <c r="AE87" s="91"/>
      <c r="AF87" s="91"/>
      <c r="AG87" s="172"/>
      <c r="AH87" s="93"/>
    </row>
    <row r="88" spans="8:34" x14ac:dyDescent="0.25">
      <c r="H88" s="34"/>
      <c r="I88" s="178"/>
      <c r="J88" s="91"/>
      <c r="K88" s="91"/>
      <c r="L88" s="91"/>
      <c r="M88" s="91"/>
      <c r="N88" s="91"/>
      <c r="O88" s="91"/>
      <c r="P88" s="91"/>
      <c r="Q88" s="91"/>
      <c r="R88" s="91"/>
      <c r="S88" s="91"/>
      <c r="T88" s="91"/>
      <c r="U88" s="91"/>
      <c r="V88" s="91"/>
      <c r="W88" s="91"/>
      <c r="X88" s="91"/>
      <c r="Y88" s="91"/>
      <c r="Z88" s="91"/>
      <c r="AA88" s="91"/>
      <c r="AB88" s="91"/>
      <c r="AC88" s="91"/>
      <c r="AD88" s="91"/>
      <c r="AE88" s="91"/>
      <c r="AF88" s="91"/>
      <c r="AG88" s="172"/>
      <c r="AH88" s="93"/>
    </row>
    <row r="89" spans="8:34" x14ac:dyDescent="0.25">
      <c r="H89" s="34"/>
      <c r="I89" s="178"/>
      <c r="J89" s="91"/>
      <c r="K89" s="91"/>
      <c r="L89" s="91"/>
      <c r="M89" s="91"/>
      <c r="N89" s="91"/>
      <c r="O89" s="91"/>
      <c r="P89" s="91"/>
      <c r="Q89" s="91"/>
      <c r="R89" s="91"/>
      <c r="S89" s="91"/>
      <c r="T89" s="91"/>
      <c r="U89" s="91"/>
      <c r="V89" s="91"/>
      <c r="W89" s="91"/>
      <c r="X89" s="91"/>
      <c r="Y89" s="91"/>
      <c r="Z89" s="91"/>
      <c r="AA89" s="91"/>
      <c r="AB89" s="91"/>
      <c r="AC89" s="91"/>
      <c r="AD89" s="91"/>
      <c r="AE89" s="91"/>
      <c r="AF89" s="91"/>
      <c r="AG89" s="172"/>
      <c r="AH89" s="93"/>
    </row>
    <row r="90" spans="8:34" x14ac:dyDescent="0.25">
      <c r="H90" s="34"/>
      <c r="I90" s="178"/>
      <c r="J90" s="91"/>
      <c r="K90" s="91"/>
      <c r="L90" s="91"/>
      <c r="M90" s="91"/>
      <c r="N90" s="91"/>
      <c r="O90" s="91"/>
      <c r="P90" s="91"/>
      <c r="Q90" s="91"/>
      <c r="R90" s="91"/>
      <c r="S90" s="91"/>
      <c r="T90" s="91"/>
      <c r="U90" s="91"/>
      <c r="V90" s="91"/>
      <c r="W90" s="91"/>
      <c r="X90" s="91"/>
      <c r="Y90" s="91"/>
      <c r="Z90" s="91"/>
      <c r="AA90" s="91"/>
      <c r="AB90" s="91"/>
      <c r="AC90" s="91"/>
      <c r="AD90" s="91"/>
      <c r="AE90" s="91"/>
      <c r="AF90" s="91"/>
      <c r="AG90" s="172"/>
      <c r="AH90" s="93"/>
    </row>
    <row r="91" spans="8:34" x14ac:dyDescent="0.25">
      <c r="H91" s="34"/>
      <c r="I91" s="178"/>
      <c r="J91" s="91"/>
      <c r="K91" s="91"/>
      <c r="L91" s="91"/>
      <c r="M91" s="91"/>
      <c r="N91" s="91"/>
      <c r="O91" s="91"/>
      <c r="P91" s="91"/>
      <c r="Q91" s="91"/>
      <c r="R91" s="91"/>
      <c r="S91" s="91"/>
      <c r="T91" s="91"/>
      <c r="U91" s="91"/>
      <c r="V91" s="91"/>
      <c r="W91" s="91"/>
      <c r="X91" s="91"/>
      <c r="Y91" s="91"/>
      <c r="Z91" s="91"/>
      <c r="AA91" s="91"/>
      <c r="AB91" s="91"/>
      <c r="AC91" s="91"/>
      <c r="AD91" s="91"/>
      <c r="AE91" s="91"/>
      <c r="AF91" s="91"/>
      <c r="AG91" s="172"/>
      <c r="AH91" s="93"/>
    </row>
    <row r="92" spans="8:34" ht="15.75" thickBot="1" x14ac:dyDescent="0.3">
      <c r="H92" s="34"/>
      <c r="I92" s="179"/>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4"/>
      <c r="AH92" s="93"/>
    </row>
    <row r="93" spans="8:34" ht="16.5" thickTop="1" thickBot="1" x14ac:dyDescent="0.3">
      <c r="H93" s="36"/>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2"/>
    </row>
    <row r="94" spans="8:34" ht="15.75" thickTop="1" x14ac:dyDescent="0.25"/>
  </sheetData>
  <mergeCells count="18">
    <mergeCell ref="AD12:AE12"/>
    <mergeCell ref="AF12:AG12"/>
    <mergeCell ref="I76:AG76"/>
    <mergeCell ref="I30:AA30"/>
    <mergeCell ref="H1:AH1"/>
    <mergeCell ref="AC3:AG3"/>
    <mergeCell ref="AC4:AC5"/>
    <mergeCell ref="AD4:AE4"/>
    <mergeCell ref="AF4:AG4"/>
    <mergeCell ref="AC11:AG11"/>
    <mergeCell ref="AC12:AC13"/>
    <mergeCell ref="B13:B14"/>
    <mergeCell ref="C13:D13"/>
    <mergeCell ref="I3:AA3"/>
    <mergeCell ref="I8:AA8"/>
    <mergeCell ref="C3:D3"/>
    <mergeCell ref="E3:F3"/>
    <mergeCell ref="B3:B4"/>
  </mergeCells>
  <conditionalFormatting sqref="J32:AG32">
    <cfRule type="colorScale" priority="4">
      <colorScale>
        <cfvo type="min"/>
        <cfvo type="percentile" val="50"/>
        <cfvo type="max"/>
        <color rgb="FF63BE7B"/>
        <color rgb="FFFFEB84"/>
        <color rgb="FFF8696B"/>
      </colorScale>
    </cfRule>
  </conditionalFormatting>
  <conditionalFormatting sqref="J33:AG34">
    <cfRule type="colorScale" priority="3">
      <colorScale>
        <cfvo type="min"/>
        <cfvo type="percentile" val="50"/>
        <cfvo type="max"/>
        <color rgb="FF63BE7B"/>
        <color rgb="FFFFEB84"/>
        <color rgb="FFF8696B"/>
      </colorScale>
    </cfRule>
  </conditionalFormatting>
  <conditionalFormatting sqref="AB37:AG37 J36:AA36">
    <cfRule type="colorScale" priority="2">
      <colorScale>
        <cfvo type="min"/>
        <cfvo type="percentile" val="50"/>
        <cfvo type="max"/>
        <color rgb="FF63BE7B"/>
        <color rgb="FFFFEB84"/>
        <color rgb="FFF8696B"/>
      </colorScale>
    </cfRule>
  </conditionalFormatting>
  <conditionalFormatting sqref="AB38:AG38 J37:AA37">
    <cfRule type="colorScale" priority="1">
      <colorScale>
        <cfvo type="min"/>
        <cfvo type="percentile" val="50"/>
        <cfvo type="max"/>
        <color rgb="FF63BE7B"/>
        <color rgb="FFFFEB84"/>
        <color rgb="FFF8696B"/>
      </colorScale>
    </cfRule>
  </conditionalFormatting>
  <pageMargins left="0.7" right="0.7" top="0.75" bottom="0.75" header="0.3" footer="0.3"/>
  <ignoredErrors>
    <ignoredError sqref="L4 L31 L9 L35" twoDigitTextYear="1"/>
    <ignoredError sqref="D18" numberStoredAsText="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H88"/>
  <sheetViews>
    <sheetView showGridLines="0" zoomScale="55" zoomScaleNormal="55" workbookViewId="0">
      <selection activeCell="F17" sqref="F17"/>
    </sheetView>
  </sheetViews>
  <sheetFormatPr defaultRowHeight="15" x14ac:dyDescent="0.25"/>
  <cols>
    <col min="2" max="2" width="32.5703125" customWidth="1"/>
    <col min="3" max="3" width="10.7109375" bestFit="1" customWidth="1"/>
    <col min="7" max="8" width="9.140625" style="2"/>
    <col min="9" max="9" width="18.85546875" bestFit="1" customWidth="1"/>
    <col min="27" max="27" width="11.28515625" customWidth="1"/>
    <col min="28" max="28" width="8.42578125" customWidth="1"/>
    <col min="29" max="29" width="10" bestFit="1" customWidth="1"/>
    <col min="30" max="32" width="9.42578125" customWidth="1"/>
    <col min="33" max="33" width="9.42578125" style="2" customWidth="1"/>
    <col min="34" max="34" width="5.7109375" customWidth="1"/>
  </cols>
  <sheetData>
    <row r="1" spans="2:34" ht="18.75" thickTop="1" thickBot="1" x14ac:dyDescent="0.3">
      <c r="H1" s="438" t="s">
        <v>254</v>
      </c>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40"/>
    </row>
    <row r="2" spans="2:34" ht="18" thickTop="1" x14ac:dyDescent="0.25">
      <c r="B2" s="49" t="s">
        <v>255</v>
      </c>
      <c r="H2" s="96"/>
      <c r="I2" s="97"/>
      <c r="J2" s="97"/>
      <c r="K2" s="97"/>
      <c r="L2" s="97"/>
      <c r="M2" s="97"/>
      <c r="N2" s="97"/>
      <c r="O2" s="97"/>
      <c r="P2" s="97"/>
      <c r="Q2" s="97"/>
      <c r="R2" s="97"/>
      <c r="S2" s="97"/>
      <c r="T2" s="97"/>
      <c r="U2" s="97"/>
      <c r="V2" s="97"/>
      <c r="W2" s="97"/>
      <c r="X2" s="97"/>
      <c r="Y2" s="97"/>
      <c r="Z2" s="97"/>
      <c r="AA2" s="97"/>
      <c r="AB2" s="97"/>
      <c r="AC2" s="97"/>
      <c r="AD2" s="97"/>
      <c r="AE2" s="97"/>
      <c r="AF2" s="97"/>
      <c r="AG2" s="97"/>
      <c r="AH2" s="98"/>
    </row>
    <row r="3" spans="2:34" x14ac:dyDescent="0.25">
      <c r="B3" s="454" t="s">
        <v>110</v>
      </c>
      <c r="C3" s="465" t="s">
        <v>101</v>
      </c>
      <c r="D3" s="466"/>
      <c r="E3" s="467" t="s">
        <v>102</v>
      </c>
      <c r="F3" s="468"/>
      <c r="G3" s="4"/>
      <c r="H3" s="34"/>
      <c r="I3" s="451" t="s">
        <v>140</v>
      </c>
      <c r="J3" s="452"/>
      <c r="K3" s="452"/>
      <c r="L3" s="452"/>
      <c r="M3" s="452"/>
      <c r="N3" s="452"/>
      <c r="O3" s="452"/>
      <c r="P3" s="452"/>
      <c r="Q3" s="452"/>
      <c r="R3" s="452"/>
      <c r="S3" s="452"/>
      <c r="T3" s="452"/>
      <c r="U3" s="452"/>
      <c r="V3" s="452"/>
      <c r="W3" s="452"/>
      <c r="X3" s="452"/>
      <c r="Y3" s="452"/>
      <c r="Z3" s="452"/>
      <c r="AA3" s="453"/>
      <c r="AB3" s="91"/>
      <c r="AC3" s="406" t="s">
        <v>103</v>
      </c>
      <c r="AD3" s="407"/>
      <c r="AE3" s="407"/>
      <c r="AF3" s="407"/>
      <c r="AG3" s="408"/>
      <c r="AH3" s="28"/>
    </row>
    <row r="4" spans="2:34" x14ac:dyDescent="0.25">
      <c r="B4" s="455"/>
      <c r="C4" s="281" t="s">
        <v>93</v>
      </c>
      <c r="D4" s="282" t="s">
        <v>94</v>
      </c>
      <c r="E4" s="264" t="s">
        <v>93</v>
      </c>
      <c r="F4" s="265" t="s">
        <v>94</v>
      </c>
      <c r="G4" s="4"/>
      <c r="H4" s="33"/>
      <c r="I4" s="25" t="s">
        <v>340</v>
      </c>
      <c r="J4" s="12" t="s">
        <v>2</v>
      </c>
      <c r="K4" s="12" t="s">
        <v>3</v>
      </c>
      <c r="L4" s="12" t="s">
        <v>4</v>
      </c>
      <c r="M4" s="12" t="s">
        <v>5</v>
      </c>
      <c r="N4" s="12" t="s">
        <v>6</v>
      </c>
      <c r="O4" s="12" t="s">
        <v>7</v>
      </c>
      <c r="P4" s="12" t="s">
        <v>8</v>
      </c>
      <c r="Q4" s="12" t="s">
        <v>9</v>
      </c>
      <c r="R4" s="12" t="s">
        <v>10</v>
      </c>
      <c r="S4" s="12" t="s">
        <v>11</v>
      </c>
      <c r="T4" s="12" t="s">
        <v>12</v>
      </c>
      <c r="U4" s="12" t="s">
        <v>13</v>
      </c>
      <c r="V4" s="12" t="s">
        <v>14</v>
      </c>
      <c r="W4" s="12" t="s">
        <v>15</v>
      </c>
      <c r="X4" s="12" t="s">
        <v>16</v>
      </c>
      <c r="Y4" s="12" t="s">
        <v>17</v>
      </c>
      <c r="Z4" s="12" t="s">
        <v>18</v>
      </c>
      <c r="AA4" s="12" t="s">
        <v>19</v>
      </c>
      <c r="AB4" s="101"/>
      <c r="AC4" s="463" t="s">
        <v>113</v>
      </c>
      <c r="AD4" s="371" t="s">
        <v>119</v>
      </c>
      <c r="AE4" s="437"/>
      <c r="AF4" s="371" t="s">
        <v>120</v>
      </c>
      <c r="AG4" s="437"/>
      <c r="AH4" s="103"/>
    </row>
    <row r="5" spans="2:34" x14ac:dyDescent="0.25">
      <c r="B5" s="266" t="s">
        <v>95</v>
      </c>
      <c r="C5" s="283">
        <v>107</v>
      </c>
      <c r="D5" s="284">
        <v>131</v>
      </c>
      <c r="E5" s="267">
        <v>158</v>
      </c>
      <c r="F5" s="268">
        <v>159</v>
      </c>
      <c r="G5" s="5"/>
      <c r="H5" s="33"/>
      <c r="I5" s="55" t="s">
        <v>109</v>
      </c>
      <c r="J5" s="55">
        <v>0</v>
      </c>
      <c r="K5" s="55">
        <v>0</v>
      </c>
      <c r="L5" s="55">
        <v>0</v>
      </c>
      <c r="M5" s="55">
        <v>2.56</v>
      </c>
      <c r="N5" s="55">
        <v>8.52</v>
      </c>
      <c r="O5" s="55">
        <v>5.61</v>
      </c>
      <c r="P5" s="55">
        <v>8.8000000000000007</v>
      </c>
      <c r="Q5" s="55">
        <v>5.55</v>
      </c>
      <c r="R5" s="55">
        <v>15.91</v>
      </c>
      <c r="S5" s="55">
        <v>16.059999999999999</v>
      </c>
      <c r="T5" s="55">
        <v>18.670000000000002</v>
      </c>
      <c r="U5" s="55">
        <v>21.85</v>
      </c>
      <c r="V5" s="55">
        <v>23.9</v>
      </c>
      <c r="W5" s="55">
        <v>36.409999999999997</v>
      </c>
      <c r="X5" s="55">
        <v>36.04</v>
      </c>
      <c r="Y5" s="55">
        <v>26.74</v>
      </c>
      <c r="Z5" s="55">
        <v>29.77</v>
      </c>
      <c r="AA5" s="55">
        <v>32.32</v>
      </c>
      <c r="AB5" s="99"/>
      <c r="AC5" s="464"/>
      <c r="AD5" s="157" t="s">
        <v>118</v>
      </c>
      <c r="AE5" s="157" t="s">
        <v>117</v>
      </c>
      <c r="AF5" s="157" t="s">
        <v>118</v>
      </c>
      <c r="AG5" s="157" t="s">
        <v>117</v>
      </c>
      <c r="AH5" s="28"/>
    </row>
    <row r="6" spans="2:34" x14ac:dyDescent="0.25">
      <c r="B6" s="266" t="s">
        <v>96</v>
      </c>
      <c r="C6" s="283">
        <v>14.8</v>
      </c>
      <c r="D6" s="285">
        <v>17.100000000000001</v>
      </c>
      <c r="E6" s="270">
        <v>20.3</v>
      </c>
      <c r="F6" s="269">
        <v>19.2</v>
      </c>
      <c r="G6" s="120"/>
      <c r="H6" s="5"/>
      <c r="I6" s="55" t="s">
        <v>111</v>
      </c>
      <c r="J6" s="55">
        <v>0</v>
      </c>
      <c r="K6" s="55">
        <v>0</v>
      </c>
      <c r="L6" s="55">
        <v>0</v>
      </c>
      <c r="M6" s="55">
        <v>0</v>
      </c>
      <c r="N6" s="55">
        <v>6.46</v>
      </c>
      <c r="O6" s="55">
        <v>15.41</v>
      </c>
      <c r="P6" s="55">
        <v>16.38</v>
      </c>
      <c r="Q6" s="55">
        <v>11.32</v>
      </c>
      <c r="R6" s="55">
        <v>38.36</v>
      </c>
      <c r="S6" s="55">
        <v>20.29</v>
      </c>
      <c r="T6" s="55">
        <v>15.67</v>
      </c>
      <c r="U6" s="55">
        <v>20.59</v>
      </c>
      <c r="V6" s="55">
        <v>22.04</v>
      </c>
      <c r="W6" s="55">
        <v>30.35</v>
      </c>
      <c r="X6" s="55">
        <v>14.6</v>
      </c>
      <c r="Y6" s="55">
        <v>27.29</v>
      </c>
      <c r="Z6" s="55">
        <v>37.17</v>
      </c>
      <c r="AA6" s="55">
        <v>23.27</v>
      </c>
      <c r="AB6" s="99"/>
      <c r="AC6" s="177" t="s">
        <v>116</v>
      </c>
      <c r="AD6" s="168">
        <v>63</v>
      </c>
      <c r="AE6" s="176">
        <v>0.2179930795847751</v>
      </c>
      <c r="AF6" s="168">
        <v>82</v>
      </c>
      <c r="AG6" s="176">
        <v>0.21465968586387435</v>
      </c>
      <c r="AH6" s="28"/>
    </row>
    <row r="7" spans="2:34" x14ac:dyDescent="0.25">
      <c r="B7" s="266" t="s">
        <v>99</v>
      </c>
      <c r="C7" s="286">
        <v>14.8</v>
      </c>
      <c r="D7" s="285">
        <v>16</v>
      </c>
      <c r="E7" s="267">
        <v>19.3</v>
      </c>
      <c r="F7" s="269">
        <v>17</v>
      </c>
      <c r="G7" s="115"/>
      <c r="H7" s="5"/>
      <c r="I7" s="99"/>
      <c r="J7" s="99"/>
      <c r="K7" s="99"/>
      <c r="L7" s="99"/>
      <c r="M7" s="99"/>
      <c r="N7" s="99"/>
      <c r="O7" s="99"/>
      <c r="P7" s="99"/>
      <c r="Q7" s="99"/>
      <c r="R7" s="99"/>
      <c r="S7" s="99"/>
      <c r="T7" s="99"/>
      <c r="U7" s="99"/>
      <c r="V7" s="99"/>
      <c r="W7" s="99"/>
      <c r="X7" s="99"/>
      <c r="Y7" s="99"/>
      <c r="Z7" s="99"/>
      <c r="AA7" s="99"/>
      <c r="AB7" s="99"/>
      <c r="AC7" s="177" t="s">
        <v>114</v>
      </c>
      <c r="AD7" s="168">
        <v>101</v>
      </c>
      <c r="AE7" s="176">
        <v>0.34948096885813151</v>
      </c>
      <c r="AF7" s="168">
        <v>130</v>
      </c>
      <c r="AG7" s="176">
        <v>0.34031413612565448</v>
      </c>
      <c r="AH7" s="93"/>
    </row>
    <row r="8" spans="2:34" x14ac:dyDescent="0.25">
      <c r="B8" s="266" t="s">
        <v>97</v>
      </c>
      <c r="C8" s="283">
        <v>58.1</v>
      </c>
      <c r="D8" s="284">
        <v>55.8</v>
      </c>
      <c r="E8" s="267">
        <v>60</v>
      </c>
      <c r="F8" s="268">
        <v>59.9</v>
      </c>
      <c r="G8" s="120"/>
      <c r="H8" s="5"/>
      <c r="I8" s="456" t="s">
        <v>141</v>
      </c>
      <c r="J8" s="457"/>
      <c r="K8" s="457"/>
      <c r="L8" s="457"/>
      <c r="M8" s="457"/>
      <c r="N8" s="457"/>
      <c r="O8" s="457"/>
      <c r="P8" s="457"/>
      <c r="Q8" s="457"/>
      <c r="R8" s="457"/>
      <c r="S8" s="457"/>
      <c r="T8" s="457"/>
      <c r="U8" s="457"/>
      <c r="V8" s="457"/>
      <c r="W8" s="457"/>
      <c r="X8" s="457"/>
      <c r="Y8" s="457"/>
      <c r="Z8" s="457"/>
      <c r="AA8" s="458"/>
      <c r="AB8" s="100"/>
      <c r="AC8" s="177" t="s">
        <v>115</v>
      </c>
      <c r="AD8" s="168">
        <v>125</v>
      </c>
      <c r="AE8" s="176">
        <v>0.43252595155709345</v>
      </c>
      <c r="AF8" s="168">
        <v>170</v>
      </c>
      <c r="AG8" s="176">
        <v>0.44502617801047123</v>
      </c>
      <c r="AH8" s="93"/>
    </row>
    <row r="9" spans="2:34" x14ac:dyDescent="0.25">
      <c r="B9" s="266" t="s">
        <v>98</v>
      </c>
      <c r="C9" s="283">
        <v>61</v>
      </c>
      <c r="D9" s="284">
        <v>56</v>
      </c>
      <c r="E9" s="267">
        <v>61</v>
      </c>
      <c r="F9" s="268">
        <v>59</v>
      </c>
      <c r="G9" s="115"/>
      <c r="H9" s="5"/>
      <c r="I9" s="25" t="s">
        <v>340</v>
      </c>
      <c r="J9" s="12" t="s">
        <v>2</v>
      </c>
      <c r="K9" s="12" t="s">
        <v>3</v>
      </c>
      <c r="L9" s="12" t="s">
        <v>4</v>
      </c>
      <c r="M9" s="12" t="s">
        <v>5</v>
      </c>
      <c r="N9" s="12" t="s">
        <v>6</v>
      </c>
      <c r="O9" s="12" t="s">
        <v>7</v>
      </c>
      <c r="P9" s="12" t="s">
        <v>8</v>
      </c>
      <c r="Q9" s="12" t="s">
        <v>9</v>
      </c>
      <c r="R9" s="12" t="s">
        <v>10</v>
      </c>
      <c r="S9" s="12" t="s">
        <v>11</v>
      </c>
      <c r="T9" s="12" t="s">
        <v>12</v>
      </c>
      <c r="U9" s="12" t="s">
        <v>13</v>
      </c>
      <c r="V9" s="12" t="s">
        <v>14</v>
      </c>
      <c r="W9" s="12" t="s">
        <v>15</v>
      </c>
      <c r="X9" s="12" t="s">
        <v>16</v>
      </c>
      <c r="Y9" s="12" t="s">
        <v>17</v>
      </c>
      <c r="Z9" s="12" t="s">
        <v>18</v>
      </c>
      <c r="AA9" s="12" t="s">
        <v>19</v>
      </c>
      <c r="AB9" s="101"/>
      <c r="AC9" s="169" t="s">
        <v>20</v>
      </c>
      <c r="AD9" s="170">
        <v>289</v>
      </c>
      <c r="AE9" s="171">
        <v>1</v>
      </c>
      <c r="AF9" s="170">
        <v>382</v>
      </c>
      <c r="AG9" s="171">
        <v>1</v>
      </c>
      <c r="AH9" s="93"/>
    </row>
    <row r="10" spans="2:34" x14ac:dyDescent="0.25">
      <c r="F10" s="197"/>
      <c r="G10" s="102"/>
      <c r="H10" s="6"/>
      <c r="I10" s="187" t="s">
        <v>103</v>
      </c>
      <c r="J10" s="187">
        <v>0</v>
      </c>
      <c r="K10" s="187">
        <v>0</v>
      </c>
      <c r="L10" s="187">
        <v>0</v>
      </c>
      <c r="M10" s="187">
        <v>0</v>
      </c>
      <c r="N10" s="187">
        <v>2.4300000000000002</v>
      </c>
      <c r="O10" s="187">
        <v>6.93</v>
      </c>
      <c r="P10" s="187">
        <v>14.17</v>
      </c>
      <c r="Q10" s="187">
        <v>24.28</v>
      </c>
      <c r="R10" s="187">
        <v>14.68</v>
      </c>
      <c r="S10" s="187">
        <v>19.559999999999999</v>
      </c>
      <c r="T10" s="187">
        <v>17.739999999999998</v>
      </c>
      <c r="U10" s="187">
        <v>35.64</v>
      </c>
      <c r="V10" s="187">
        <v>39.21</v>
      </c>
      <c r="W10" s="187">
        <v>37.04</v>
      </c>
      <c r="X10" s="187">
        <v>32.549999999999997</v>
      </c>
      <c r="Y10" s="187">
        <v>45.37</v>
      </c>
      <c r="Z10" s="187">
        <v>42.8</v>
      </c>
      <c r="AA10" s="187">
        <v>49.25</v>
      </c>
      <c r="AB10" s="100"/>
      <c r="AC10" s="185"/>
      <c r="AD10" s="185"/>
      <c r="AE10" s="185"/>
      <c r="AF10" s="185"/>
      <c r="AG10" s="185"/>
      <c r="AH10" s="93"/>
    </row>
    <row r="11" spans="2:34" x14ac:dyDescent="0.25">
      <c r="G11" s="5"/>
      <c r="H11" s="35"/>
      <c r="I11" s="55" t="s">
        <v>104</v>
      </c>
      <c r="J11" s="55">
        <v>0</v>
      </c>
      <c r="K11" s="55">
        <v>0</v>
      </c>
      <c r="L11" s="55">
        <v>0</v>
      </c>
      <c r="M11" s="55">
        <v>0</v>
      </c>
      <c r="N11" s="55">
        <v>5.0999999999999996</v>
      </c>
      <c r="O11" s="55">
        <v>6.83</v>
      </c>
      <c r="P11" s="55">
        <v>22.04</v>
      </c>
      <c r="Q11" s="55">
        <v>20.81</v>
      </c>
      <c r="R11" s="55">
        <v>19.8</v>
      </c>
      <c r="S11" s="55">
        <v>22.74</v>
      </c>
      <c r="T11" s="55">
        <v>19.05</v>
      </c>
      <c r="U11" s="55">
        <v>34.08</v>
      </c>
      <c r="V11" s="55">
        <v>15.81</v>
      </c>
      <c r="W11" s="55">
        <v>29.2</v>
      </c>
      <c r="X11" s="55">
        <v>23.6</v>
      </c>
      <c r="Y11" s="55">
        <v>33.729999999999997</v>
      </c>
      <c r="Z11" s="55">
        <v>31.7</v>
      </c>
      <c r="AA11" s="55">
        <v>39.869999999999997</v>
      </c>
      <c r="AB11" s="100"/>
      <c r="AC11" s="406" t="s">
        <v>104</v>
      </c>
      <c r="AD11" s="407"/>
      <c r="AE11" s="407"/>
      <c r="AF11" s="407"/>
      <c r="AG11" s="408"/>
      <c r="AH11" s="28"/>
    </row>
    <row r="12" spans="2:34" x14ac:dyDescent="0.25">
      <c r="B12" s="49" t="s">
        <v>193</v>
      </c>
      <c r="E12" s="24"/>
      <c r="G12" s="5"/>
      <c r="H12" s="37"/>
      <c r="I12" s="7"/>
      <c r="J12" s="7"/>
      <c r="K12" s="7"/>
      <c r="L12" s="7"/>
      <c r="M12" s="7"/>
      <c r="N12" s="7"/>
      <c r="O12" s="7"/>
      <c r="P12" s="7"/>
      <c r="Q12" s="7"/>
      <c r="R12" s="7"/>
      <c r="S12" s="7"/>
      <c r="T12" s="7"/>
      <c r="U12" s="7"/>
      <c r="V12" s="7"/>
      <c r="W12" s="7"/>
      <c r="X12" s="7"/>
      <c r="Y12" s="7"/>
      <c r="Z12" s="7"/>
      <c r="AA12" s="7"/>
      <c r="AB12" s="104"/>
      <c r="AC12" s="463" t="s">
        <v>113</v>
      </c>
      <c r="AD12" s="371" t="s">
        <v>119</v>
      </c>
      <c r="AE12" s="437"/>
      <c r="AF12" s="371" t="s">
        <v>120</v>
      </c>
      <c r="AG12" s="437"/>
      <c r="AH12" s="28"/>
    </row>
    <row r="13" spans="2:34" x14ac:dyDescent="0.25">
      <c r="B13" s="454" t="s">
        <v>112</v>
      </c>
      <c r="C13" s="461" t="s">
        <v>100</v>
      </c>
      <c r="D13" s="462"/>
      <c r="E13" s="24"/>
      <c r="G13" s="5"/>
      <c r="H13" s="35"/>
      <c r="I13" s="49" t="s">
        <v>196</v>
      </c>
      <c r="J13" s="7"/>
      <c r="K13" s="7"/>
      <c r="L13" s="7"/>
      <c r="M13" s="7"/>
      <c r="N13" s="7"/>
      <c r="O13" s="7"/>
      <c r="P13" s="7"/>
      <c r="Q13" s="7"/>
      <c r="R13" s="7"/>
      <c r="S13" s="49" t="s">
        <v>197</v>
      </c>
      <c r="T13" s="7"/>
      <c r="U13" s="7"/>
      <c r="V13" s="7"/>
      <c r="W13" s="7"/>
      <c r="X13" s="7"/>
      <c r="Y13" s="7"/>
      <c r="Z13" s="7"/>
      <c r="AA13" s="7"/>
      <c r="AC13" s="464"/>
      <c r="AD13" s="157" t="s">
        <v>118</v>
      </c>
      <c r="AE13" s="157" t="s">
        <v>117</v>
      </c>
      <c r="AF13" s="157" t="s">
        <v>118</v>
      </c>
      <c r="AG13" s="157" t="s">
        <v>117</v>
      </c>
      <c r="AH13" s="28"/>
    </row>
    <row r="14" spans="2:34" x14ac:dyDescent="0.25">
      <c r="B14" s="460"/>
      <c r="C14" s="271" t="s">
        <v>93</v>
      </c>
      <c r="D14" s="272" t="s">
        <v>94</v>
      </c>
      <c r="E14" s="24"/>
      <c r="G14" s="5"/>
      <c r="H14" s="35"/>
      <c r="I14" s="7"/>
      <c r="J14" s="7"/>
      <c r="K14" s="7"/>
      <c r="L14" s="7"/>
      <c r="M14" s="7"/>
      <c r="N14" s="7"/>
      <c r="O14" s="7"/>
      <c r="P14" s="7"/>
      <c r="Q14" s="7"/>
      <c r="R14" s="7"/>
      <c r="S14" s="7"/>
      <c r="T14" s="7"/>
      <c r="U14" s="7"/>
      <c r="V14" s="7"/>
      <c r="W14" s="7"/>
      <c r="X14" s="7"/>
      <c r="Y14" s="7"/>
      <c r="Z14" s="7"/>
      <c r="AA14" s="7"/>
      <c r="AC14" s="177" t="s">
        <v>116</v>
      </c>
      <c r="AD14" s="168">
        <v>108</v>
      </c>
      <c r="AE14" s="176">
        <v>0.3612040133779264</v>
      </c>
      <c r="AF14" s="168">
        <v>97</v>
      </c>
      <c r="AG14" s="176">
        <v>0.29938271604938271</v>
      </c>
      <c r="AH14" s="28"/>
    </row>
    <row r="15" spans="2:34" x14ac:dyDescent="0.25">
      <c r="B15" s="273" t="s">
        <v>95</v>
      </c>
      <c r="C15" s="274">
        <v>51</v>
      </c>
      <c r="D15" s="275">
        <v>28</v>
      </c>
      <c r="E15" s="24"/>
      <c r="G15" s="5"/>
      <c r="H15" s="35"/>
      <c r="I15" s="7"/>
      <c r="J15" s="7"/>
      <c r="K15" s="7"/>
      <c r="L15" s="7"/>
      <c r="M15" s="7"/>
      <c r="N15" s="7"/>
      <c r="O15" s="7"/>
      <c r="P15" s="7"/>
      <c r="Q15" s="7"/>
      <c r="R15" s="7"/>
      <c r="S15" s="7"/>
      <c r="T15" s="7"/>
      <c r="U15" s="7"/>
      <c r="V15" s="7"/>
      <c r="W15" s="7"/>
      <c r="X15" s="7"/>
      <c r="Y15" s="7"/>
      <c r="Z15" s="7"/>
      <c r="AA15" s="7"/>
      <c r="AC15" s="177" t="s">
        <v>114</v>
      </c>
      <c r="AD15" s="168">
        <v>89</v>
      </c>
      <c r="AE15" s="176">
        <v>0.2976588628762542</v>
      </c>
      <c r="AF15" s="168">
        <v>98</v>
      </c>
      <c r="AG15" s="176">
        <v>0.30246913580246915</v>
      </c>
      <c r="AH15" s="28"/>
    </row>
    <row r="16" spans="2:34" x14ac:dyDescent="0.25">
      <c r="B16" s="273" t="s">
        <v>96</v>
      </c>
      <c r="C16" s="279" t="s">
        <v>281</v>
      </c>
      <c r="D16" s="280" t="s">
        <v>278</v>
      </c>
      <c r="E16" s="24"/>
      <c r="G16" s="5"/>
      <c r="H16" s="35"/>
      <c r="I16" s="7"/>
      <c r="J16" s="7"/>
      <c r="K16" s="7"/>
      <c r="L16" s="7"/>
      <c r="M16" s="7"/>
      <c r="N16" s="7"/>
      <c r="O16" s="7"/>
      <c r="P16" s="7"/>
      <c r="Q16" s="7"/>
      <c r="R16" s="7"/>
      <c r="S16" s="7"/>
      <c r="T16" s="7"/>
      <c r="U16" s="7"/>
      <c r="V16" s="7"/>
      <c r="W16" s="7"/>
      <c r="X16" s="7"/>
      <c r="Y16" s="7"/>
      <c r="Z16" s="7"/>
      <c r="AA16" s="7"/>
      <c r="AC16" s="177" t="s">
        <v>115</v>
      </c>
      <c r="AD16" s="168">
        <v>102</v>
      </c>
      <c r="AE16" s="176">
        <v>0.34113712374581939</v>
      </c>
      <c r="AF16" s="168">
        <v>129</v>
      </c>
      <c r="AG16" s="176">
        <v>0.39814814814814814</v>
      </c>
      <c r="AH16" s="28"/>
    </row>
    <row r="17" spans="2:34" x14ac:dyDescent="0.25">
      <c r="B17" s="273" t="s">
        <v>99</v>
      </c>
      <c r="C17" s="279" t="s">
        <v>282</v>
      </c>
      <c r="D17" s="280" t="s">
        <v>283</v>
      </c>
      <c r="E17" s="24"/>
      <c r="G17" s="5"/>
      <c r="H17" s="34"/>
      <c r="I17" s="7"/>
      <c r="J17" s="7"/>
      <c r="K17" s="7"/>
      <c r="L17" s="7"/>
      <c r="M17" s="7"/>
      <c r="N17" s="7"/>
      <c r="O17" s="7"/>
      <c r="P17" s="7"/>
      <c r="Q17" s="7"/>
      <c r="R17" s="7"/>
      <c r="S17" s="7"/>
      <c r="T17" s="7"/>
      <c r="U17" s="7"/>
      <c r="V17" s="7"/>
      <c r="W17" s="7"/>
      <c r="X17" s="7"/>
      <c r="Y17" s="7"/>
      <c r="Z17" s="7"/>
      <c r="AA17" s="7"/>
      <c r="AC17" s="169" t="s">
        <v>20</v>
      </c>
      <c r="AD17" s="170">
        <v>299</v>
      </c>
      <c r="AE17" s="171">
        <v>1</v>
      </c>
      <c r="AF17" s="170">
        <v>324</v>
      </c>
      <c r="AG17" s="171">
        <v>1</v>
      </c>
      <c r="AH17" s="28"/>
    </row>
    <row r="18" spans="2:34" x14ac:dyDescent="0.25">
      <c r="B18" s="273" t="s">
        <v>97</v>
      </c>
      <c r="C18" s="279" t="s">
        <v>284</v>
      </c>
      <c r="D18" s="280" t="s">
        <v>285</v>
      </c>
      <c r="E18" s="24"/>
      <c r="G18" s="5"/>
      <c r="H18" s="34"/>
      <c r="I18" s="7"/>
      <c r="J18" s="7"/>
      <c r="K18" s="7"/>
      <c r="L18" s="7"/>
      <c r="M18" s="7"/>
      <c r="N18" s="7"/>
      <c r="O18" s="7"/>
      <c r="P18" s="7"/>
      <c r="Q18" s="7"/>
      <c r="R18" s="7"/>
      <c r="S18" s="7"/>
      <c r="T18" s="7"/>
      <c r="U18" s="7"/>
      <c r="V18" s="7"/>
      <c r="W18" s="7"/>
      <c r="X18" s="7"/>
      <c r="Y18" s="7"/>
      <c r="Z18" s="7"/>
      <c r="AA18" s="7"/>
      <c r="AG18" s="242"/>
      <c r="AH18" s="28"/>
    </row>
    <row r="19" spans="2:34" x14ac:dyDescent="0.25">
      <c r="B19" s="273" t="s">
        <v>98</v>
      </c>
      <c r="C19" s="279" t="s">
        <v>286</v>
      </c>
      <c r="D19" s="280" t="s">
        <v>260</v>
      </c>
      <c r="E19" s="24"/>
      <c r="G19" s="5"/>
      <c r="H19" s="34"/>
      <c r="I19" s="7"/>
      <c r="J19" s="7"/>
      <c r="K19" s="7"/>
      <c r="L19" s="7"/>
      <c r="M19" s="7"/>
      <c r="N19" s="7"/>
      <c r="O19" s="7"/>
      <c r="P19" s="7"/>
      <c r="Q19" s="7"/>
      <c r="R19" s="7"/>
      <c r="S19" s="7"/>
      <c r="T19" s="7"/>
      <c r="U19" s="7"/>
      <c r="V19" s="7"/>
      <c r="W19" s="7"/>
      <c r="X19" s="7"/>
      <c r="Y19" s="7"/>
      <c r="Z19" s="7"/>
      <c r="AA19" s="7"/>
      <c r="AG19" s="242"/>
      <c r="AH19" s="28"/>
    </row>
    <row r="20" spans="2:34" x14ac:dyDescent="0.25">
      <c r="G20" s="5"/>
      <c r="H20" s="34"/>
      <c r="I20" s="7"/>
      <c r="J20" s="7"/>
      <c r="K20" s="7"/>
      <c r="L20" s="7"/>
      <c r="M20" s="7"/>
      <c r="N20" s="7"/>
      <c r="O20" s="7"/>
      <c r="P20" s="7"/>
      <c r="Q20" s="7"/>
      <c r="R20" s="7"/>
      <c r="S20" s="7"/>
      <c r="T20" s="7"/>
      <c r="U20" s="7"/>
      <c r="V20" s="7"/>
      <c r="W20" s="7"/>
      <c r="X20" s="7"/>
      <c r="Y20" s="7"/>
      <c r="Z20" s="7"/>
      <c r="AA20" s="7"/>
      <c r="AG20" s="242"/>
      <c r="AH20" s="28"/>
    </row>
    <row r="21" spans="2:34" x14ac:dyDescent="0.25">
      <c r="G21" s="5"/>
      <c r="H21" s="34"/>
      <c r="I21" s="7"/>
      <c r="J21" s="7"/>
      <c r="K21" s="7"/>
      <c r="L21" s="7"/>
      <c r="M21" s="7"/>
      <c r="N21" s="7"/>
      <c r="O21" s="7"/>
      <c r="P21" s="7"/>
      <c r="Q21" s="7"/>
      <c r="R21" s="7"/>
      <c r="S21" s="7"/>
      <c r="T21" s="7"/>
      <c r="U21" s="7"/>
      <c r="V21" s="7"/>
      <c r="W21" s="7"/>
      <c r="X21" s="7"/>
      <c r="Y21" s="7"/>
      <c r="Z21" s="7"/>
      <c r="AA21" s="7"/>
      <c r="AG21" s="185"/>
      <c r="AH21" s="28"/>
    </row>
    <row r="22" spans="2:34" x14ac:dyDescent="0.25">
      <c r="B22" s="49" t="s">
        <v>194</v>
      </c>
      <c r="H22" s="34"/>
      <c r="I22" s="7"/>
      <c r="J22" s="7"/>
      <c r="K22" s="7"/>
      <c r="L22" s="7"/>
      <c r="M22" s="7"/>
      <c r="N22" s="7"/>
      <c r="O22" s="7"/>
      <c r="P22" s="7"/>
      <c r="Q22" s="7"/>
      <c r="R22" s="7"/>
      <c r="S22" s="7"/>
      <c r="T22" s="7"/>
      <c r="U22" s="7"/>
      <c r="V22" s="7"/>
      <c r="W22" s="7"/>
      <c r="X22" s="7"/>
      <c r="Y22" s="7"/>
      <c r="Z22" s="7"/>
      <c r="AA22" s="7"/>
      <c r="AG22" s="241"/>
      <c r="AH22" s="28"/>
    </row>
    <row r="23" spans="2:34" x14ac:dyDescent="0.25">
      <c r="H23" s="34"/>
      <c r="I23" s="7"/>
      <c r="J23" s="7"/>
      <c r="K23" s="7"/>
      <c r="L23" s="7"/>
      <c r="M23" s="7"/>
      <c r="N23" s="7"/>
      <c r="O23" s="7"/>
      <c r="P23" s="7"/>
      <c r="Q23" s="7"/>
      <c r="R23" s="7"/>
      <c r="S23" s="7"/>
      <c r="T23" s="7"/>
      <c r="U23" s="7"/>
      <c r="V23" s="7"/>
      <c r="W23" s="7"/>
      <c r="X23" s="7"/>
      <c r="Y23" s="7"/>
      <c r="Z23" s="7"/>
      <c r="AA23" s="7"/>
      <c r="AG23" s="185"/>
      <c r="AH23" s="28"/>
    </row>
    <row r="24" spans="2:34" x14ac:dyDescent="0.25">
      <c r="H24" s="34"/>
      <c r="I24" s="7"/>
      <c r="J24" s="7"/>
      <c r="K24" s="7"/>
      <c r="L24" s="7"/>
      <c r="M24" s="7"/>
      <c r="N24" s="7"/>
      <c r="O24" s="7"/>
      <c r="P24" s="7"/>
      <c r="Q24" s="7"/>
      <c r="R24" s="7"/>
      <c r="S24" s="7"/>
      <c r="T24" s="7"/>
      <c r="U24" s="7"/>
      <c r="V24" s="7"/>
      <c r="W24" s="7"/>
      <c r="X24" s="7"/>
      <c r="Y24" s="7"/>
      <c r="Z24" s="7"/>
      <c r="AA24" s="7"/>
      <c r="AG24" s="241"/>
      <c r="AH24" s="28"/>
    </row>
    <row r="25" spans="2:34" x14ac:dyDescent="0.25">
      <c r="H25" s="34"/>
      <c r="I25" s="7"/>
      <c r="J25" s="7"/>
      <c r="K25" s="7"/>
      <c r="L25" s="7"/>
      <c r="M25" s="7"/>
      <c r="N25" s="7"/>
      <c r="O25" s="7"/>
      <c r="P25" s="7"/>
      <c r="Q25" s="7"/>
      <c r="R25" s="7"/>
      <c r="S25" s="7"/>
      <c r="T25" s="7"/>
      <c r="U25" s="7"/>
      <c r="V25" s="7"/>
      <c r="W25" s="7"/>
      <c r="X25" s="7"/>
      <c r="Y25" s="7"/>
      <c r="Z25" s="7"/>
      <c r="AA25" s="7"/>
      <c r="AG25" s="242"/>
      <c r="AH25" s="28"/>
    </row>
    <row r="26" spans="2:34" x14ac:dyDescent="0.25">
      <c r="H26" s="34"/>
      <c r="I26" s="7"/>
      <c r="J26" s="7"/>
      <c r="K26" s="7"/>
      <c r="L26" s="7"/>
      <c r="M26" s="7"/>
      <c r="N26" s="7"/>
      <c r="O26" s="7"/>
      <c r="P26" s="7"/>
      <c r="Q26" s="7"/>
      <c r="R26" s="7"/>
      <c r="S26" s="7"/>
      <c r="T26" s="7"/>
      <c r="U26" s="7"/>
      <c r="V26" s="7"/>
      <c r="W26" s="7"/>
      <c r="X26" s="7"/>
      <c r="Y26" s="7"/>
      <c r="Z26" s="7"/>
      <c r="AA26" s="7"/>
      <c r="AG26" s="242"/>
      <c r="AH26" s="28"/>
    </row>
    <row r="27" spans="2:34" x14ac:dyDescent="0.25">
      <c r="H27" s="34"/>
      <c r="I27" s="7"/>
      <c r="J27" s="7"/>
      <c r="K27" s="7"/>
      <c r="L27" s="7"/>
      <c r="M27" s="7"/>
      <c r="N27" s="7"/>
      <c r="O27" s="7"/>
      <c r="P27" s="7"/>
      <c r="Q27" s="7"/>
      <c r="R27" s="7"/>
      <c r="S27" s="7"/>
      <c r="T27" s="7"/>
      <c r="U27" s="7"/>
      <c r="V27" s="7"/>
      <c r="W27" s="7"/>
      <c r="X27" s="7"/>
      <c r="Y27" s="7"/>
      <c r="Z27" s="7"/>
      <c r="AA27" s="7"/>
      <c r="AG27" s="242"/>
      <c r="AH27" s="28"/>
    </row>
    <row r="28" spans="2:34" x14ac:dyDescent="0.25">
      <c r="H28" s="34"/>
      <c r="I28" s="91"/>
      <c r="J28" s="91"/>
      <c r="K28" s="91"/>
      <c r="L28" s="91"/>
      <c r="M28" s="91"/>
      <c r="N28" s="91"/>
      <c r="O28" s="91"/>
      <c r="P28" s="91"/>
      <c r="Q28" s="91"/>
      <c r="R28" s="91"/>
      <c r="S28" s="91"/>
      <c r="T28" s="91"/>
      <c r="U28" s="91"/>
      <c r="V28" s="91"/>
      <c r="W28" s="91"/>
      <c r="X28" s="91"/>
      <c r="Y28" s="91"/>
      <c r="Z28" s="91"/>
      <c r="AA28" s="91"/>
      <c r="AG28" s="242"/>
      <c r="AH28" s="93"/>
    </row>
    <row r="29" spans="2:34" x14ac:dyDescent="0.25">
      <c r="H29" s="34"/>
      <c r="I29" s="7"/>
      <c r="J29" s="7"/>
      <c r="K29" s="7"/>
      <c r="L29" s="7"/>
      <c r="M29" s="7"/>
      <c r="N29" s="7"/>
      <c r="O29" s="7"/>
      <c r="P29" s="7"/>
      <c r="Q29" s="7"/>
      <c r="R29" s="7"/>
      <c r="S29" s="7"/>
      <c r="T29" s="7"/>
      <c r="U29" s="7"/>
      <c r="V29" s="7"/>
      <c r="W29" s="7"/>
      <c r="X29" s="7"/>
      <c r="Y29" s="7"/>
      <c r="Z29" s="7"/>
      <c r="AA29" s="7"/>
      <c r="AB29" s="134"/>
      <c r="AC29" s="134"/>
      <c r="AD29" s="134"/>
      <c r="AE29" s="134"/>
      <c r="AF29" s="134"/>
      <c r="AG29" s="149"/>
      <c r="AH29" s="28"/>
    </row>
    <row r="30" spans="2:34" x14ac:dyDescent="0.25">
      <c r="H30" s="34"/>
      <c r="I30" s="451" t="s">
        <v>143</v>
      </c>
      <c r="J30" s="452"/>
      <c r="K30" s="452"/>
      <c r="L30" s="452"/>
      <c r="M30" s="452"/>
      <c r="N30" s="452"/>
      <c r="O30" s="452"/>
      <c r="P30" s="452"/>
      <c r="Q30" s="452"/>
      <c r="R30" s="452"/>
      <c r="S30" s="452"/>
      <c r="T30" s="452"/>
      <c r="U30" s="452"/>
      <c r="V30" s="452"/>
      <c r="W30" s="452"/>
      <c r="X30" s="452"/>
      <c r="Y30" s="452"/>
      <c r="Z30" s="452"/>
      <c r="AA30" s="453"/>
      <c r="AB30" s="100"/>
      <c r="AC30" s="100"/>
      <c r="AD30" s="100"/>
      <c r="AE30" s="100"/>
      <c r="AF30" s="100"/>
      <c r="AG30" s="100"/>
      <c r="AH30" s="28"/>
    </row>
    <row r="31" spans="2:34" x14ac:dyDescent="0.25">
      <c r="H31" s="34"/>
      <c r="I31" s="81"/>
      <c r="J31" s="85" t="s">
        <v>2</v>
      </c>
      <c r="K31" s="85" t="s">
        <v>3</v>
      </c>
      <c r="L31" s="85" t="s">
        <v>4</v>
      </c>
      <c r="M31" s="85" t="s">
        <v>5</v>
      </c>
      <c r="N31" s="85" t="s">
        <v>6</v>
      </c>
      <c r="O31" s="85" t="s">
        <v>7</v>
      </c>
      <c r="P31" s="85" t="s">
        <v>8</v>
      </c>
      <c r="Q31" s="85" t="s">
        <v>9</v>
      </c>
      <c r="R31" s="85" t="s">
        <v>10</v>
      </c>
      <c r="S31" s="85" t="s">
        <v>11</v>
      </c>
      <c r="T31" s="85" t="s">
        <v>12</v>
      </c>
      <c r="U31" s="85" t="s">
        <v>13</v>
      </c>
      <c r="V31" s="85" t="s">
        <v>14</v>
      </c>
      <c r="W31" s="85" t="s">
        <v>15</v>
      </c>
      <c r="X31" s="85" t="s">
        <v>16</v>
      </c>
      <c r="Y31" s="85" t="s">
        <v>17</v>
      </c>
      <c r="Z31" s="85" t="s">
        <v>18</v>
      </c>
      <c r="AA31" s="85" t="s">
        <v>19</v>
      </c>
      <c r="AB31" s="105"/>
      <c r="AC31" s="105"/>
      <c r="AD31" s="105"/>
      <c r="AE31" s="105"/>
      <c r="AF31" s="105"/>
      <c r="AG31" s="105"/>
      <c r="AH31" s="28"/>
    </row>
    <row r="32" spans="2:34" x14ac:dyDescent="0.25">
      <c r="H32" s="34"/>
      <c r="I32" s="55" t="s">
        <v>105</v>
      </c>
      <c r="J32" s="55">
        <v>0</v>
      </c>
      <c r="K32" s="55">
        <v>0</v>
      </c>
      <c r="L32" s="55">
        <v>0</v>
      </c>
      <c r="M32" s="55">
        <v>2.56</v>
      </c>
      <c r="N32" s="55">
        <v>8.52</v>
      </c>
      <c r="O32" s="55">
        <v>5.61</v>
      </c>
      <c r="P32" s="55">
        <v>8.8000000000000007</v>
      </c>
      <c r="Q32" s="55">
        <v>5.55</v>
      </c>
      <c r="R32" s="55">
        <v>15.91</v>
      </c>
      <c r="S32" s="55">
        <v>16.059999999999999</v>
      </c>
      <c r="T32" s="55">
        <v>18.670000000000002</v>
      </c>
      <c r="U32" s="55">
        <v>21.85</v>
      </c>
      <c r="V32" s="55">
        <v>23.9</v>
      </c>
      <c r="W32" s="55">
        <v>36.409999999999997</v>
      </c>
      <c r="X32" s="55">
        <v>36.04</v>
      </c>
      <c r="Y32" s="55">
        <v>26.74</v>
      </c>
      <c r="Z32" s="55">
        <v>29.77</v>
      </c>
      <c r="AA32" s="55">
        <v>32.32</v>
      </c>
      <c r="AB32" s="106"/>
      <c r="AC32" s="106"/>
      <c r="AD32" s="106"/>
      <c r="AE32" s="106"/>
      <c r="AF32" s="106"/>
      <c r="AG32" s="219"/>
      <c r="AH32" s="28"/>
    </row>
    <row r="33" spans="2:34" x14ac:dyDescent="0.25">
      <c r="H33" s="34"/>
      <c r="I33" s="55" t="s">
        <v>106</v>
      </c>
      <c r="J33" s="55">
        <v>0</v>
      </c>
      <c r="K33" s="55">
        <v>0</v>
      </c>
      <c r="L33" s="55">
        <v>0</v>
      </c>
      <c r="M33" s="55">
        <v>0</v>
      </c>
      <c r="N33" s="55">
        <v>2.4300000000000002</v>
      </c>
      <c r="O33" s="55">
        <v>6.93</v>
      </c>
      <c r="P33" s="55">
        <v>14.17</v>
      </c>
      <c r="Q33" s="55">
        <v>24.28</v>
      </c>
      <c r="R33" s="55">
        <v>14.68</v>
      </c>
      <c r="S33" s="55">
        <v>19.559999999999999</v>
      </c>
      <c r="T33" s="55">
        <v>17.739999999999998</v>
      </c>
      <c r="U33" s="55">
        <v>35.64</v>
      </c>
      <c r="V33" s="55">
        <v>39.21</v>
      </c>
      <c r="W33" s="55">
        <v>37.04</v>
      </c>
      <c r="X33" s="55">
        <v>32.549999999999997</v>
      </c>
      <c r="Y33" s="55">
        <v>45.37</v>
      </c>
      <c r="Z33" s="55">
        <v>42.8</v>
      </c>
      <c r="AA33" s="55">
        <v>49.25</v>
      </c>
      <c r="AB33" s="106"/>
      <c r="AC33" s="106"/>
      <c r="AD33" s="106"/>
      <c r="AE33" s="106"/>
      <c r="AF33" s="106"/>
      <c r="AG33" s="219"/>
      <c r="AH33" s="28"/>
    </row>
    <row r="34" spans="2:34" x14ac:dyDescent="0.25">
      <c r="H34" s="34"/>
      <c r="I34" s="44"/>
      <c r="J34" s="44"/>
      <c r="K34" s="44"/>
      <c r="L34" s="44"/>
      <c r="M34" s="44"/>
      <c r="N34" s="44"/>
      <c r="O34" s="44"/>
      <c r="P34" s="44"/>
      <c r="Q34" s="44"/>
      <c r="R34" s="44"/>
      <c r="S34" s="44"/>
      <c r="T34" s="44"/>
      <c r="U34" s="44"/>
      <c r="V34" s="44"/>
      <c r="W34" s="44"/>
      <c r="X34" s="44"/>
      <c r="Y34" s="44"/>
      <c r="Z34" s="44"/>
      <c r="AA34" s="44"/>
      <c r="AB34" s="106"/>
      <c r="AC34" s="106"/>
      <c r="AD34" s="106"/>
      <c r="AE34" s="106"/>
      <c r="AF34" s="106"/>
      <c r="AG34" s="219"/>
      <c r="AH34" s="93"/>
    </row>
    <row r="35" spans="2:34" x14ac:dyDescent="0.25">
      <c r="H35" s="121"/>
      <c r="I35" s="81"/>
      <c r="J35" s="85" t="s">
        <v>2</v>
      </c>
      <c r="K35" s="85" t="s">
        <v>3</v>
      </c>
      <c r="L35" s="85" t="s">
        <v>4</v>
      </c>
      <c r="M35" s="85" t="s">
        <v>5</v>
      </c>
      <c r="N35" s="85" t="s">
        <v>6</v>
      </c>
      <c r="O35" s="85" t="s">
        <v>7</v>
      </c>
      <c r="P35" s="85" t="s">
        <v>8</v>
      </c>
      <c r="Q35" s="85" t="s">
        <v>9</v>
      </c>
      <c r="R35" s="85" t="s">
        <v>10</v>
      </c>
      <c r="S35" s="85" t="s">
        <v>11</v>
      </c>
      <c r="T35" s="85" t="s">
        <v>12</v>
      </c>
      <c r="U35" s="85" t="s">
        <v>13</v>
      </c>
      <c r="V35" s="85" t="s">
        <v>14</v>
      </c>
      <c r="W35" s="85" t="s">
        <v>15</v>
      </c>
      <c r="X35" s="85" t="s">
        <v>16</v>
      </c>
      <c r="Y35" s="85" t="s">
        <v>17</v>
      </c>
      <c r="Z35" s="85" t="s">
        <v>18</v>
      </c>
      <c r="AA35" s="85" t="s">
        <v>19</v>
      </c>
      <c r="AB35" s="100"/>
      <c r="AC35" s="100"/>
      <c r="AD35" s="100"/>
      <c r="AE35" s="100"/>
      <c r="AF35" s="100"/>
      <c r="AG35" s="100"/>
      <c r="AH35" s="103"/>
    </row>
    <row r="36" spans="2:34" x14ac:dyDescent="0.25">
      <c r="H36" s="34"/>
      <c r="I36" s="55" t="s">
        <v>107</v>
      </c>
      <c r="J36" s="55">
        <v>0</v>
      </c>
      <c r="K36" s="55">
        <v>0</v>
      </c>
      <c r="L36" s="55">
        <v>0</v>
      </c>
      <c r="M36" s="55">
        <v>0</v>
      </c>
      <c r="N36" s="55">
        <v>6.46</v>
      </c>
      <c r="O36" s="55">
        <v>15.41</v>
      </c>
      <c r="P36" s="55">
        <v>16.38</v>
      </c>
      <c r="Q36" s="55">
        <v>11.32</v>
      </c>
      <c r="R36" s="55">
        <v>38.36</v>
      </c>
      <c r="S36" s="55">
        <v>20.29</v>
      </c>
      <c r="T36" s="55">
        <v>15.67</v>
      </c>
      <c r="U36" s="55">
        <v>20.59</v>
      </c>
      <c r="V36" s="55">
        <v>22.04</v>
      </c>
      <c r="W36" s="55">
        <v>30.35</v>
      </c>
      <c r="X36" s="55">
        <v>14.6</v>
      </c>
      <c r="Y36" s="55">
        <v>27.29</v>
      </c>
      <c r="Z36" s="55">
        <v>37.17</v>
      </c>
      <c r="AA36" s="55">
        <v>23.27</v>
      </c>
      <c r="AB36" s="105"/>
      <c r="AC36" s="105"/>
      <c r="AD36" s="105"/>
      <c r="AE36" s="105"/>
      <c r="AF36" s="105"/>
      <c r="AG36" s="105"/>
      <c r="AH36" s="28"/>
    </row>
    <row r="37" spans="2:34" x14ac:dyDescent="0.25">
      <c r="H37" s="34"/>
      <c r="I37" s="55" t="s">
        <v>108</v>
      </c>
      <c r="J37" s="55">
        <v>0</v>
      </c>
      <c r="K37" s="55">
        <v>0</v>
      </c>
      <c r="L37" s="55">
        <v>0</v>
      </c>
      <c r="M37" s="55">
        <v>0</v>
      </c>
      <c r="N37" s="55">
        <v>5.0999999999999996</v>
      </c>
      <c r="O37" s="55">
        <v>6.83</v>
      </c>
      <c r="P37" s="55">
        <v>22.04</v>
      </c>
      <c r="Q37" s="55">
        <v>20.81</v>
      </c>
      <c r="R37" s="55">
        <v>19.8</v>
      </c>
      <c r="S37" s="55">
        <v>22.74</v>
      </c>
      <c r="T37" s="55">
        <v>19.05</v>
      </c>
      <c r="U37" s="55">
        <v>34.08</v>
      </c>
      <c r="V37" s="55">
        <v>15.81</v>
      </c>
      <c r="W37" s="55">
        <v>29.2</v>
      </c>
      <c r="X37" s="55">
        <v>23.6</v>
      </c>
      <c r="Y37" s="55">
        <v>33.729999999999997</v>
      </c>
      <c r="Z37" s="55">
        <v>31.7</v>
      </c>
      <c r="AA37" s="55">
        <v>39.869999999999997</v>
      </c>
      <c r="AB37" s="106"/>
      <c r="AC37" s="106"/>
      <c r="AD37" s="106"/>
      <c r="AE37" s="106"/>
      <c r="AF37" s="106"/>
      <c r="AG37" s="219"/>
      <c r="AH37" s="28"/>
    </row>
    <row r="38" spans="2:34" x14ac:dyDescent="0.25">
      <c r="H38" s="34"/>
      <c r="AB38" s="44"/>
      <c r="AC38" s="44"/>
      <c r="AD38" s="44"/>
      <c r="AE38" s="44"/>
      <c r="AF38" s="44"/>
      <c r="AG38" s="219"/>
      <c r="AH38" s="28"/>
    </row>
    <row r="39" spans="2:34" x14ac:dyDescent="0.25">
      <c r="H39" s="34"/>
      <c r="I39" s="49" t="s">
        <v>198</v>
      </c>
      <c r="J39" s="7"/>
      <c r="K39" s="7"/>
      <c r="L39" s="7"/>
      <c r="M39" s="7"/>
      <c r="N39" s="7"/>
      <c r="O39" s="7"/>
      <c r="P39" s="7"/>
      <c r="Q39" s="7"/>
      <c r="R39" s="7"/>
      <c r="S39" s="49" t="s">
        <v>199</v>
      </c>
      <c r="T39" s="7"/>
      <c r="U39" s="7"/>
      <c r="V39" s="7"/>
      <c r="W39" s="7"/>
      <c r="X39" s="7"/>
      <c r="Y39" s="7"/>
      <c r="Z39" s="7"/>
      <c r="AA39" s="7"/>
      <c r="AB39" s="91"/>
      <c r="AC39" s="91"/>
      <c r="AD39" s="91"/>
      <c r="AE39" s="91"/>
      <c r="AF39" s="91"/>
      <c r="AG39" s="149"/>
      <c r="AH39" s="28"/>
    </row>
    <row r="40" spans="2:34" x14ac:dyDescent="0.25">
      <c r="B40" s="49" t="s">
        <v>195</v>
      </c>
      <c r="H40" s="34"/>
      <c r="I40" s="7"/>
      <c r="J40" s="7"/>
      <c r="K40" s="7"/>
      <c r="L40" s="7"/>
      <c r="M40" s="7"/>
      <c r="N40" s="7"/>
      <c r="O40" s="7"/>
      <c r="P40" s="7"/>
      <c r="Q40" s="7"/>
      <c r="R40" s="7"/>
      <c r="S40" s="7"/>
      <c r="T40" s="7"/>
      <c r="U40" s="7"/>
      <c r="V40" s="7"/>
      <c r="W40" s="7"/>
      <c r="X40" s="7"/>
      <c r="Y40" s="7"/>
      <c r="Z40" s="7"/>
      <c r="AA40" s="7"/>
      <c r="AB40" s="91"/>
      <c r="AC40" s="91"/>
      <c r="AD40" s="91"/>
      <c r="AE40" s="91"/>
      <c r="AF40" s="91"/>
      <c r="AG40" s="149"/>
      <c r="AH40" s="28"/>
    </row>
    <row r="41" spans="2:34" x14ac:dyDescent="0.25">
      <c r="H41" s="34"/>
      <c r="I41" s="7"/>
      <c r="J41" s="7"/>
      <c r="K41" s="7"/>
      <c r="L41" s="7"/>
      <c r="M41" s="7"/>
      <c r="N41" s="7"/>
      <c r="O41" s="7"/>
      <c r="P41" s="7"/>
      <c r="Q41" s="7"/>
      <c r="R41" s="7"/>
      <c r="S41" s="7"/>
      <c r="T41" s="7"/>
      <c r="U41" s="7"/>
      <c r="V41" s="7"/>
      <c r="W41" s="7"/>
      <c r="X41" s="7"/>
      <c r="Y41" s="7"/>
      <c r="Z41" s="7"/>
      <c r="AA41" s="7"/>
      <c r="AB41" s="91"/>
      <c r="AC41" s="91"/>
      <c r="AD41" s="91"/>
      <c r="AE41" s="91"/>
      <c r="AF41" s="91"/>
      <c r="AG41" s="149"/>
      <c r="AH41" s="28"/>
    </row>
    <row r="42" spans="2:34" x14ac:dyDescent="0.25">
      <c r="H42" s="34"/>
      <c r="I42" s="7"/>
      <c r="J42" s="7"/>
      <c r="K42" s="7"/>
      <c r="L42" s="7"/>
      <c r="M42" s="7"/>
      <c r="N42" s="7"/>
      <c r="O42" s="7"/>
      <c r="P42" s="7"/>
      <c r="Q42" s="7"/>
      <c r="R42" s="7"/>
      <c r="S42" s="7"/>
      <c r="T42" s="7"/>
      <c r="U42" s="7"/>
      <c r="V42" s="7"/>
      <c r="W42" s="7"/>
      <c r="X42" s="7"/>
      <c r="Y42" s="7"/>
      <c r="Z42" s="7"/>
      <c r="AA42" s="7"/>
      <c r="AB42" s="91"/>
      <c r="AC42" s="91"/>
      <c r="AD42" s="91"/>
      <c r="AE42" s="91"/>
      <c r="AF42" s="91"/>
      <c r="AG42" s="149"/>
      <c r="AH42" s="28"/>
    </row>
    <row r="43" spans="2:34" x14ac:dyDescent="0.25">
      <c r="H43" s="34"/>
      <c r="I43" s="7"/>
      <c r="J43" s="7"/>
      <c r="K43" s="7"/>
      <c r="L43" s="7"/>
      <c r="M43" s="7"/>
      <c r="N43" s="7"/>
      <c r="O43" s="7"/>
      <c r="P43" s="7"/>
      <c r="Q43" s="7"/>
      <c r="R43" s="7"/>
      <c r="S43" s="7"/>
      <c r="T43" s="7"/>
      <c r="U43" s="7"/>
      <c r="V43" s="7"/>
      <c r="W43" s="7"/>
      <c r="X43" s="7"/>
      <c r="Y43" s="7"/>
      <c r="Z43" s="7"/>
      <c r="AA43" s="7"/>
      <c r="AB43" s="91"/>
      <c r="AC43" s="91"/>
      <c r="AD43" s="91"/>
      <c r="AE43" s="91"/>
      <c r="AF43" s="91"/>
      <c r="AG43" s="149"/>
      <c r="AH43" s="28"/>
    </row>
    <row r="44" spans="2:34" x14ac:dyDescent="0.25">
      <c r="H44" s="34"/>
      <c r="I44" s="7"/>
      <c r="J44" s="7"/>
      <c r="K44" s="7"/>
      <c r="L44" s="7"/>
      <c r="M44" s="7"/>
      <c r="N44" s="7"/>
      <c r="O44" s="7"/>
      <c r="P44" s="7"/>
      <c r="Q44" s="7"/>
      <c r="R44" s="7"/>
      <c r="S44" s="7"/>
      <c r="T44" s="7"/>
      <c r="U44" s="7"/>
      <c r="V44" s="7"/>
      <c r="W44" s="7"/>
      <c r="X44" s="7"/>
      <c r="Y44" s="7"/>
      <c r="Z44" s="7"/>
      <c r="AA44" s="7"/>
      <c r="AB44" s="91"/>
      <c r="AC44" s="91"/>
      <c r="AD44" s="91"/>
      <c r="AE44" s="91"/>
      <c r="AF44" s="91"/>
      <c r="AG44" s="149"/>
      <c r="AH44" s="28"/>
    </row>
    <row r="45" spans="2:34" x14ac:dyDescent="0.25">
      <c r="H45" s="34"/>
      <c r="I45" s="7"/>
      <c r="J45" s="7"/>
      <c r="K45" s="7"/>
      <c r="L45" s="7"/>
      <c r="M45" s="7"/>
      <c r="N45" s="7"/>
      <c r="O45" s="7"/>
      <c r="P45" s="7"/>
      <c r="Q45" s="7"/>
      <c r="R45" s="7"/>
      <c r="S45" s="7"/>
      <c r="T45" s="7"/>
      <c r="U45" s="7"/>
      <c r="V45" s="7"/>
      <c r="W45" s="7"/>
      <c r="X45" s="7"/>
      <c r="Y45" s="7"/>
      <c r="Z45" s="7"/>
      <c r="AA45" s="7"/>
      <c r="AB45" s="91"/>
      <c r="AC45" s="91"/>
      <c r="AD45" s="91"/>
      <c r="AE45" s="91"/>
      <c r="AF45" s="91"/>
      <c r="AG45" s="149"/>
      <c r="AH45" s="28"/>
    </row>
    <row r="46" spans="2:34" x14ac:dyDescent="0.25">
      <c r="H46" s="34"/>
      <c r="I46" s="7"/>
      <c r="J46" s="7"/>
      <c r="K46" s="7"/>
      <c r="L46" s="7"/>
      <c r="M46" s="7"/>
      <c r="N46" s="7"/>
      <c r="O46" s="7"/>
      <c r="P46" s="7"/>
      <c r="Q46" s="7"/>
      <c r="R46" s="7"/>
      <c r="S46" s="7"/>
      <c r="T46" s="7"/>
      <c r="U46" s="7"/>
      <c r="V46" s="7"/>
      <c r="W46" s="7"/>
      <c r="X46" s="7"/>
      <c r="Y46" s="7"/>
      <c r="Z46" s="7"/>
      <c r="AA46" s="7"/>
      <c r="AB46" s="91"/>
      <c r="AC46" s="91"/>
      <c r="AD46" s="91"/>
      <c r="AE46" s="91"/>
      <c r="AF46" s="91"/>
      <c r="AG46" s="149"/>
      <c r="AH46" s="28"/>
    </row>
    <row r="47" spans="2:34" x14ac:dyDescent="0.25">
      <c r="H47" s="34"/>
      <c r="I47" s="7"/>
      <c r="J47" s="7"/>
      <c r="K47" s="7"/>
      <c r="L47" s="7"/>
      <c r="M47" s="7"/>
      <c r="N47" s="7"/>
      <c r="O47" s="7"/>
      <c r="P47" s="7"/>
      <c r="Q47" s="7"/>
      <c r="R47" s="7"/>
      <c r="S47" s="7"/>
      <c r="T47" s="7"/>
      <c r="U47" s="7"/>
      <c r="V47" s="7"/>
      <c r="W47" s="7"/>
      <c r="X47" s="7"/>
      <c r="Y47" s="7"/>
      <c r="Z47" s="7"/>
      <c r="AA47" s="7"/>
      <c r="AB47" s="91"/>
      <c r="AC47" s="91"/>
      <c r="AD47" s="91"/>
      <c r="AE47" s="91"/>
      <c r="AF47" s="91"/>
      <c r="AG47" s="149"/>
      <c r="AH47" s="28"/>
    </row>
    <row r="48" spans="2:34" x14ac:dyDescent="0.25">
      <c r="H48" s="34"/>
      <c r="I48" s="7"/>
      <c r="J48" s="7"/>
      <c r="K48" s="7"/>
      <c r="L48" s="7"/>
      <c r="M48" s="7"/>
      <c r="N48" s="7"/>
      <c r="O48" s="7"/>
      <c r="P48" s="7"/>
      <c r="Q48" s="7"/>
      <c r="R48" s="7"/>
      <c r="S48" s="7"/>
      <c r="T48" s="7"/>
      <c r="U48" s="7"/>
      <c r="V48" s="7"/>
      <c r="W48" s="7"/>
      <c r="X48" s="7"/>
      <c r="Y48" s="7"/>
      <c r="Z48" s="7"/>
      <c r="AA48" s="7"/>
      <c r="AB48" s="91"/>
      <c r="AC48" s="91"/>
      <c r="AD48" s="91"/>
      <c r="AE48" s="91"/>
      <c r="AF48" s="91"/>
      <c r="AG48" s="149"/>
      <c r="AH48" s="28"/>
    </row>
    <row r="49" spans="8:34" x14ac:dyDescent="0.25">
      <c r="H49" s="34"/>
      <c r="I49" s="7"/>
      <c r="J49" s="7"/>
      <c r="K49" s="7"/>
      <c r="L49" s="7"/>
      <c r="M49" s="7"/>
      <c r="N49" s="7"/>
      <c r="O49" s="7"/>
      <c r="P49" s="7"/>
      <c r="Q49" s="7"/>
      <c r="R49" s="7"/>
      <c r="S49" s="7"/>
      <c r="T49" s="7"/>
      <c r="U49" s="7"/>
      <c r="V49" s="7"/>
      <c r="W49" s="7"/>
      <c r="X49" s="7"/>
      <c r="Y49" s="7"/>
      <c r="Z49" s="7"/>
      <c r="AA49" s="7"/>
      <c r="AB49" s="91"/>
      <c r="AC49" s="91"/>
      <c r="AD49" s="91"/>
      <c r="AE49" s="91"/>
      <c r="AF49" s="91"/>
      <c r="AG49" s="149"/>
      <c r="AH49" s="28"/>
    </row>
    <row r="50" spans="8:34" x14ac:dyDescent="0.25">
      <c r="H50" s="34"/>
      <c r="I50" s="7"/>
      <c r="J50" s="7"/>
      <c r="K50" s="7"/>
      <c r="L50" s="7"/>
      <c r="M50" s="7"/>
      <c r="N50" s="7"/>
      <c r="O50" s="7"/>
      <c r="P50" s="7"/>
      <c r="Q50" s="7"/>
      <c r="R50" s="7"/>
      <c r="S50" s="7"/>
      <c r="T50" s="7"/>
      <c r="U50" s="7"/>
      <c r="V50" s="7"/>
      <c r="W50" s="7"/>
      <c r="X50" s="7"/>
      <c r="Y50" s="7"/>
      <c r="Z50" s="7"/>
      <c r="AA50" s="7"/>
      <c r="AB50" s="91"/>
      <c r="AC50" s="91"/>
      <c r="AD50" s="91"/>
      <c r="AE50" s="91"/>
      <c r="AF50" s="91"/>
      <c r="AG50" s="149"/>
      <c r="AH50" s="28"/>
    </row>
    <row r="51" spans="8:34" x14ac:dyDescent="0.25">
      <c r="H51" s="34"/>
      <c r="I51" s="7"/>
      <c r="J51" s="7"/>
      <c r="K51" s="7"/>
      <c r="L51" s="7"/>
      <c r="M51" s="7"/>
      <c r="N51" s="7"/>
      <c r="O51" s="7"/>
      <c r="P51" s="7"/>
      <c r="Q51" s="7"/>
      <c r="R51" s="7"/>
      <c r="S51" s="7"/>
      <c r="T51" s="7"/>
      <c r="U51" s="7"/>
      <c r="V51" s="7"/>
      <c r="W51" s="7"/>
      <c r="X51" s="7"/>
      <c r="Y51" s="7"/>
      <c r="Z51" s="7"/>
      <c r="AA51" s="7"/>
      <c r="AB51" s="91"/>
      <c r="AC51" s="91"/>
      <c r="AD51" s="91"/>
      <c r="AE51" s="91"/>
      <c r="AF51" s="91"/>
      <c r="AG51" s="149"/>
      <c r="AH51" s="28"/>
    </row>
    <row r="52" spans="8:34" x14ac:dyDescent="0.25">
      <c r="H52" s="34"/>
      <c r="I52" s="7"/>
      <c r="J52" s="7"/>
      <c r="K52" s="7"/>
      <c r="L52" s="7"/>
      <c r="M52" s="7"/>
      <c r="N52" s="7"/>
      <c r="O52" s="7"/>
      <c r="P52" s="7"/>
      <c r="Q52" s="7"/>
      <c r="R52" s="7"/>
      <c r="S52" s="7"/>
      <c r="T52" s="7"/>
      <c r="U52" s="7"/>
      <c r="V52" s="7"/>
      <c r="W52" s="7"/>
      <c r="X52" s="7"/>
      <c r="Y52" s="7"/>
      <c r="Z52" s="7"/>
      <c r="AA52" s="7"/>
      <c r="AB52" s="91"/>
      <c r="AC52" s="91"/>
      <c r="AD52" s="91"/>
      <c r="AE52" s="91"/>
      <c r="AF52" s="91"/>
      <c r="AG52" s="149"/>
      <c r="AH52" s="28"/>
    </row>
    <row r="53" spans="8:34" x14ac:dyDescent="0.25">
      <c r="H53" s="34"/>
      <c r="I53" s="7"/>
      <c r="J53" s="7"/>
      <c r="K53" s="7"/>
      <c r="L53" s="7"/>
      <c r="M53" s="7"/>
      <c r="N53" s="7"/>
      <c r="O53" s="7"/>
      <c r="P53" s="7"/>
      <c r="Q53" s="7"/>
      <c r="R53" s="7"/>
      <c r="S53" s="7"/>
      <c r="T53" s="7"/>
      <c r="U53" s="7"/>
      <c r="V53" s="7"/>
      <c r="W53" s="7"/>
      <c r="X53" s="7"/>
      <c r="Y53" s="7"/>
      <c r="Z53" s="7"/>
      <c r="AA53" s="7"/>
      <c r="AB53" s="91"/>
      <c r="AC53" s="91"/>
      <c r="AD53" s="91"/>
      <c r="AE53" s="91"/>
      <c r="AF53" s="91"/>
      <c r="AG53" s="149"/>
      <c r="AH53" s="28"/>
    </row>
    <row r="54" spans="8:34" x14ac:dyDescent="0.25">
      <c r="H54" s="34"/>
      <c r="I54" s="7"/>
      <c r="J54" s="7"/>
      <c r="K54" s="7"/>
      <c r="L54" s="7"/>
      <c r="M54" s="7"/>
      <c r="N54" s="7"/>
      <c r="O54" s="7"/>
      <c r="P54" s="7"/>
      <c r="Q54" s="7"/>
      <c r="R54" s="7"/>
      <c r="S54" s="7"/>
      <c r="T54" s="7"/>
      <c r="U54" s="7"/>
      <c r="V54" s="7"/>
      <c r="W54" s="7"/>
      <c r="X54" s="7"/>
      <c r="Y54" s="7"/>
      <c r="Z54" s="7"/>
      <c r="AA54" s="7"/>
      <c r="AB54" s="91"/>
      <c r="AC54" s="91"/>
      <c r="AD54" s="91"/>
      <c r="AE54" s="91"/>
      <c r="AF54" s="91"/>
      <c r="AG54" s="149"/>
      <c r="AH54" s="28"/>
    </row>
    <row r="55" spans="8:34" x14ac:dyDescent="0.25">
      <c r="H55" s="34"/>
      <c r="I55" s="7"/>
      <c r="J55" s="7"/>
      <c r="K55" s="7"/>
      <c r="L55" s="7"/>
      <c r="M55" s="7"/>
      <c r="N55" s="7"/>
      <c r="O55" s="7"/>
      <c r="P55" s="7"/>
      <c r="Q55" s="7"/>
      <c r="R55" s="7"/>
      <c r="S55" s="7"/>
      <c r="T55" s="7"/>
      <c r="U55" s="7"/>
      <c r="V55" s="7"/>
      <c r="W55" s="7"/>
      <c r="X55" s="7"/>
      <c r="Y55" s="7"/>
      <c r="Z55" s="7"/>
      <c r="AA55" s="7"/>
      <c r="AB55" s="91"/>
      <c r="AC55" s="91"/>
      <c r="AD55" s="91"/>
      <c r="AE55" s="91"/>
      <c r="AF55" s="91"/>
      <c r="AG55" s="149"/>
      <c r="AH55" s="28"/>
    </row>
    <row r="56" spans="8:34" x14ac:dyDescent="0.25">
      <c r="H56" s="34"/>
      <c r="I56" s="7"/>
      <c r="J56" s="7"/>
      <c r="K56" s="7"/>
      <c r="L56" s="7"/>
      <c r="M56" s="7"/>
      <c r="N56" s="7"/>
      <c r="O56" s="7"/>
      <c r="P56" s="7"/>
      <c r="Q56" s="7"/>
      <c r="R56" s="7"/>
      <c r="S56" s="7"/>
      <c r="T56" s="7"/>
      <c r="U56" s="7"/>
      <c r="V56" s="7"/>
      <c r="W56" s="7"/>
      <c r="X56" s="7"/>
      <c r="Y56" s="7"/>
      <c r="Z56" s="7"/>
      <c r="AA56" s="7"/>
      <c r="AB56" s="91"/>
      <c r="AC56" s="91"/>
      <c r="AD56" s="91"/>
      <c r="AE56" s="91"/>
      <c r="AF56" s="91"/>
      <c r="AG56" s="149"/>
      <c r="AH56" s="28"/>
    </row>
    <row r="57" spans="8:34" x14ac:dyDescent="0.25">
      <c r="H57" s="34"/>
      <c r="I57" s="7"/>
      <c r="J57" s="7"/>
      <c r="K57" s="7"/>
      <c r="L57" s="7"/>
      <c r="M57" s="49" t="s">
        <v>200</v>
      </c>
      <c r="O57" s="7"/>
      <c r="P57" s="7"/>
      <c r="Q57" s="7"/>
      <c r="R57" s="7"/>
      <c r="S57" s="7"/>
      <c r="T57" s="7"/>
      <c r="U57" s="7"/>
      <c r="V57" s="7"/>
      <c r="W57" s="7"/>
      <c r="X57" s="7"/>
      <c r="Y57" s="7"/>
      <c r="Z57" s="7"/>
      <c r="AA57" s="7"/>
      <c r="AB57" s="91"/>
      <c r="AC57" s="91"/>
      <c r="AD57" s="91"/>
      <c r="AE57" s="91"/>
      <c r="AF57" s="91"/>
      <c r="AG57" s="149"/>
      <c r="AH57" s="28"/>
    </row>
    <row r="58" spans="8:34" x14ac:dyDescent="0.25">
      <c r="H58" s="34"/>
      <c r="I58" s="7"/>
      <c r="J58" s="7"/>
      <c r="K58" s="7"/>
      <c r="L58" s="7"/>
      <c r="M58" s="7"/>
      <c r="N58" s="7"/>
      <c r="O58" s="7"/>
      <c r="P58" s="7"/>
      <c r="Q58" s="7"/>
      <c r="R58" s="7"/>
      <c r="S58" s="7"/>
      <c r="T58" s="7"/>
      <c r="U58" s="7"/>
      <c r="V58" s="7"/>
      <c r="W58" s="7"/>
      <c r="X58" s="7"/>
      <c r="Y58" s="7"/>
      <c r="Z58" s="7"/>
      <c r="AA58" s="7"/>
      <c r="AB58" s="91"/>
      <c r="AC58" s="91"/>
      <c r="AD58" s="91"/>
      <c r="AE58" s="91"/>
      <c r="AF58" s="91"/>
      <c r="AG58" s="149"/>
      <c r="AH58" s="28"/>
    </row>
    <row r="59" spans="8:34" x14ac:dyDescent="0.25">
      <c r="H59" s="34"/>
      <c r="I59" s="7"/>
      <c r="J59" s="7"/>
      <c r="K59" s="7"/>
      <c r="L59" s="7"/>
      <c r="M59" s="7"/>
      <c r="N59" s="7"/>
      <c r="O59" s="7"/>
      <c r="P59" s="7"/>
      <c r="Q59" s="7"/>
      <c r="R59" s="7"/>
      <c r="S59" s="7"/>
      <c r="T59" s="7"/>
      <c r="U59" s="7"/>
      <c r="V59" s="7"/>
      <c r="W59" s="7"/>
      <c r="X59" s="7"/>
      <c r="Y59" s="7"/>
      <c r="Z59" s="7"/>
      <c r="AA59" s="7"/>
      <c r="AB59" s="91"/>
      <c r="AC59" s="91"/>
      <c r="AD59" s="91"/>
      <c r="AE59" s="91"/>
      <c r="AF59" s="91"/>
      <c r="AG59" s="149"/>
      <c r="AH59" s="28"/>
    </row>
    <row r="60" spans="8:34" x14ac:dyDescent="0.25">
      <c r="H60" s="34"/>
      <c r="I60" s="7"/>
      <c r="J60" s="7"/>
      <c r="K60" s="7"/>
      <c r="L60" s="7"/>
      <c r="M60" s="7"/>
      <c r="N60" s="7"/>
      <c r="O60" s="7"/>
      <c r="P60" s="7"/>
      <c r="Q60" s="7"/>
      <c r="R60" s="7"/>
      <c r="S60" s="7"/>
      <c r="T60" s="7"/>
      <c r="U60" s="7"/>
      <c r="V60" s="7"/>
      <c r="W60" s="7"/>
      <c r="X60" s="7"/>
      <c r="Y60" s="7"/>
      <c r="Z60" s="7"/>
      <c r="AA60" s="7"/>
      <c r="AB60" s="91"/>
      <c r="AC60" s="91"/>
      <c r="AD60" s="91"/>
      <c r="AE60" s="91"/>
      <c r="AF60" s="91"/>
      <c r="AG60" s="149"/>
      <c r="AH60" s="28"/>
    </row>
    <row r="61" spans="8:34" x14ac:dyDescent="0.25">
      <c r="H61" s="34"/>
      <c r="I61" s="7"/>
      <c r="J61" s="7"/>
      <c r="K61" s="7"/>
      <c r="L61" s="7"/>
      <c r="M61" s="7"/>
      <c r="N61" s="7"/>
      <c r="O61" s="7"/>
      <c r="P61" s="7"/>
      <c r="Q61" s="7"/>
      <c r="R61" s="7"/>
      <c r="S61" s="7"/>
      <c r="T61" s="7"/>
      <c r="U61" s="7"/>
      <c r="V61" s="7"/>
      <c r="W61" s="7"/>
      <c r="X61" s="7"/>
      <c r="Y61" s="7"/>
      <c r="Z61" s="7"/>
      <c r="AA61" s="7"/>
      <c r="AB61" s="91"/>
      <c r="AC61" s="91"/>
      <c r="AD61" s="91"/>
      <c r="AE61" s="91"/>
      <c r="AF61" s="91"/>
      <c r="AG61" s="149"/>
      <c r="AH61" s="28"/>
    </row>
    <row r="62" spans="8:34" x14ac:dyDescent="0.25">
      <c r="H62" s="34"/>
      <c r="I62" s="7"/>
      <c r="J62" s="7"/>
      <c r="K62" s="7"/>
      <c r="L62" s="7"/>
      <c r="M62" s="7"/>
      <c r="N62" s="7"/>
      <c r="O62" s="7"/>
      <c r="P62" s="7"/>
      <c r="Q62" s="7"/>
      <c r="R62" s="7"/>
      <c r="S62" s="7"/>
      <c r="T62" s="7"/>
      <c r="U62" s="7"/>
      <c r="V62" s="7"/>
      <c r="W62" s="7"/>
      <c r="X62" s="7"/>
      <c r="Y62" s="7"/>
      <c r="Z62" s="7"/>
      <c r="AA62" s="7"/>
      <c r="AB62" s="91"/>
      <c r="AC62" s="91"/>
      <c r="AD62" s="91"/>
      <c r="AE62" s="91"/>
      <c r="AF62" s="91"/>
      <c r="AG62" s="149"/>
      <c r="AH62" s="28"/>
    </row>
    <row r="63" spans="8:34" x14ac:dyDescent="0.25">
      <c r="H63" s="34"/>
      <c r="I63" s="7"/>
      <c r="J63" s="7"/>
      <c r="K63" s="7"/>
      <c r="L63" s="7"/>
      <c r="M63" s="7"/>
      <c r="N63" s="7"/>
      <c r="O63" s="7"/>
      <c r="P63" s="7"/>
      <c r="Q63" s="7"/>
      <c r="R63" s="7"/>
      <c r="S63" s="7"/>
      <c r="T63" s="7"/>
      <c r="U63" s="7"/>
      <c r="V63" s="7"/>
      <c r="W63" s="7"/>
      <c r="X63" s="7"/>
      <c r="Y63" s="7"/>
      <c r="Z63" s="7"/>
      <c r="AA63" s="7"/>
      <c r="AB63" s="91"/>
      <c r="AC63" s="91"/>
      <c r="AD63" s="91"/>
      <c r="AE63" s="91"/>
      <c r="AF63" s="91"/>
      <c r="AG63" s="149"/>
      <c r="AH63" s="28"/>
    </row>
    <row r="64" spans="8:34" x14ac:dyDescent="0.25">
      <c r="H64" s="34"/>
      <c r="I64" s="7"/>
      <c r="J64" s="7"/>
      <c r="K64" s="7"/>
      <c r="L64" s="7"/>
      <c r="M64" s="7"/>
      <c r="N64" s="7"/>
      <c r="O64" s="7"/>
      <c r="P64" s="7"/>
      <c r="Q64" s="7"/>
      <c r="R64" s="7"/>
      <c r="S64" s="7"/>
      <c r="T64" s="7"/>
      <c r="U64" s="7"/>
      <c r="V64" s="7"/>
      <c r="W64" s="7"/>
      <c r="X64" s="7"/>
      <c r="Y64" s="7"/>
      <c r="Z64" s="7"/>
      <c r="AA64" s="7"/>
      <c r="AB64" s="91"/>
      <c r="AC64" s="91"/>
      <c r="AD64" s="91"/>
      <c r="AE64" s="91"/>
      <c r="AF64" s="91"/>
      <c r="AG64" s="149"/>
      <c r="AH64" s="28"/>
    </row>
    <row r="65" spans="8:34" x14ac:dyDescent="0.25">
      <c r="H65" s="34"/>
      <c r="I65" s="7"/>
      <c r="J65" s="7"/>
      <c r="K65" s="7"/>
      <c r="L65" s="7"/>
      <c r="M65" s="7"/>
      <c r="N65" s="7"/>
      <c r="O65" s="7"/>
      <c r="P65" s="7"/>
      <c r="Q65" s="7"/>
      <c r="R65" s="7"/>
      <c r="S65" s="7"/>
      <c r="T65" s="7"/>
      <c r="U65" s="7"/>
      <c r="V65" s="7"/>
      <c r="W65" s="7"/>
      <c r="X65" s="7"/>
      <c r="Y65" s="7"/>
      <c r="Z65" s="7"/>
      <c r="AA65" s="7"/>
      <c r="AB65" s="91"/>
      <c r="AC65" s="91"/>
      <c r="AD65" s="91"/>
      <c r="AE65" s="91"/>
      <c r="AF65" s="91"/>
      <c r="AG65" s="149"/>
      <c r="AH65" s="28"/>
    </row>
    <row r="66" spans="8:34" x14ac:dyDescent="0.25">
      <c r="H66" s="34"/>
      <c r="I66" s="7"/>
      <c r="J66" s="7"/>
      <c r="K66" s="7"/>
      <c r="L66" s="7"/>
      <c r="M66" s="7"/>
      <c r="N66" s="7"/>
      <c r="O66" s="7"/>
      <c r="P66" s="7"/>
      <c r="Q66" s="7"/>
      <c r="R66" s="7"/>
      <c r="S66" s="7"/>
      <c r="T66" s="7"/>
      <c r="U66" s="7"/>
      <c r="V66" s="7"/>
      <c r="W66" s="7"/>
      <c r="X66" s="7"/>
      <c r="Y66" s="7"/>
      <c r="Z66" s="7"/>
      <c r="AA66" s="7"/>
      <c r="AB66" s="91"/>
      <c r="AC66" s="91"/>
      <c r="AD66" s="91"/>
      <c r="AE66" s="91"/>
      <c r="AF66" s="91"/>
      <c r="AG66" s="149"/>
      <c r="AH66" s="28"/>
    </row>
    <row r="67" spans="8:34" x14ac:dyDescent="0.25">
      <c r="H67" s="34"/>
      <c r="I67" s="7"/>
      <c r="J67" s="7"/>
      <c r="K67" s="7"/>
      <c r="L67" s="7"/>
      <c r="M67" s="7"/>
      <c r="N67" s="7"/>
      <c r="O67" s="7"/>
      <c r="P67" s="7"/>
      <c r="Q67" s="7"/>
      <c r="R67" s="7"/>
      <c r="S67" s="7"/>
      <c r="T67" s="7"/>
      <c r="U67" s="7"/>
      <c r="V67" s="7"/>
      <c r="W67" s="7"/>
      <c r="X67" s="7"/>
      <c r="Y67" s="7"/>
      <c r="Z67" s="7"/>
      <c r="AA67" s="7"/>
      <c r="AB67" s="91"/>
      <c r="AC67" s="91"/>
      <c r="AD67" s="91"/>
      <c r="AE67" s="91"/>
      <c r="AF67" s="91"/>
      <c r="AG67" s="149"/>
      <c r="AH67" s="28"/>
    </row>
    <row r="68" spans="8:34" x14ac:dyDescent="0.25">
      <c r="H68" s="34"/>
      <c r="I68" s="7"/>
      <c r="J68" s="7"/>
      <c r="K68" s="7"/>
      <c r="L68" s="7"/>
      <c r="M68" s="7"/>
      <c r="N68" s="7"/>
      <c r="O68" s="7"/>
      <c r="P68" s="7"/>
      <c r="Q68" s="7"/>
      <c r="R68" s="7"/>
      <c r="S68" s="7"/>
      <c r="T68" s="7"/>
      <c r="U68" s="7"/>
      <c r="V68" s="7"/>
      <c r="W68" s="7"/>
      <c r="X68" s="7"/>
      <c r="Y68" s="7"/>
      <c r="Z68" s="7"/>
      <c r="AA68" s="7"/>
      <c r="AB68" s="91"/>
      <c r="AC68" s="91"/>
      <c r="AD68" s="91"/>
      <c r="AE68" s="91"/>
      <c r="AF68" s="91"/>
      <c r="AG68" s="149"/>
      <c r="AH68" s="28"/>
    </row>
    <row r="69" spans="8:34" x14ac:dyDescent="0.25">
      <c r="H69" s="34"/>
      <c r="I69" s="7"/>
      <c r="J69" s="7"/>
      <c r="K69" s="7"/>
      <c r="L69" s="7"/>
      <c r="M69" s="7"/>
      <c r="N69" s="7"/>
      <c r="O69" s="7"/>
      <c r="P69" s="7"/>
      <c r="Q69" s="7"/>
      <c r="R69" s="7"/>
      <c r="S69" s="7"/>
      <c r="T69" s="7"/>
      <c r="U69" s="7"/>
      <c r="V69" s="7"/>
      <c r="W69" s="7"/>
      <c r="X69" s="7"/>
      <c r="Y69" s="7"/>
      <c r="Z69" s="7"/>
      <c r="AA69" s="7"/>
      <c r="AB69" s="91"/>
      <c r="AC69" s="91"/>
      <c r="AD69" s="91"/>
      <c r="AE69" s="91"/>
      <c r="AF69" s="91"/>
      <c r="AG69" s="149"/>
      <c r="AH69" s="28"/>
    </row>
    <row r="70" spans="8:34" x14ac:dyDescent="0.25">
      <c r="H70" s="34"/>
      <c r="I70" s="7"/>
      <c r="J70" s="7"/>
      <c r="K70" s="7"/>
      <c r="L70" s="7"/>
      <c r="M70" s="7"/>
      <c r="N70" s="7"/>
      <c r="O70" s="7"/>
      <c r="P70" s="7"/>
      <c r="Q70" s="7"/>
      <c r="R70" s="7"/>
      <c r="S70" s="7"/>
      <c r="T70" s="7"/>
      <c r="U70" s="7"/>
      <c r="V70" s="7"/>
      <c r="W70" s="7"/>
      <c r="X70" s="7"/>
      <c r="Y70" s="7"/>
      <c r="Z70" s="7"/>
      <c r="AA70" s="7"/>
      <c r="AB70" s="91"/>
      <c r="AC70" s="91"/>
      <c r="AD70" s="91"/>
      <c r="AE70" s="91"/>
      <c r="AF70" s="91"/>
      <c r="AG70" s="149"/>
      <c r="AH70" s="28"/>
    </row>
    <row r="71" spans="8:34" x14ac:dyDescent="0.25">
      <c r="H71" s="34"/>
      <c r="I71" s="7"/>
      <c r="J71" s="7"/>
      <c r="K71" s="7"/>
      <c r="L71" s="7"/>
      <c r="M71" s="7"/>
      <c r="N71" s="7"/>
      <c r="O71" s="7"/>
      <c r="P71" s="7"/>
      <c r="Q71" s="7"/>
      <c r="R71" s="7"/>
      <c r="S71" s="7"/>
      <c r="T71" s="7"/>
      <c r="U71" s="7"/>
      <c r="V71" s="7"/>
      <c r="W71" s="7"/>
      <c r="X71" s="7"/>
      <c r="Y71" s="7"/>
      <c r="Z71" s="7"/>
      <c r="AA71" s="7"/>
      <c r="AB71" s="91"/>
      <c r="AC71" s="91"/>
      <c r="AD71" s="91"/>
      <c r="AE71" s="91"/>
      <c r="AF71" s="91"/>
      <c r="AG71" s="149"/>
      <c r="AH71" s="28"/>
    </row>
    <row r="72" spans="8:34" x14ac:dyDescent="0.25">
      <c r="H72" s="34"/>
      <c r="I72" s="7"/>
      <c r="J72" s="7"/>
      <c r="K72" s="7"/>
      <c r="L72" s="7"/>
      <c r="M72" s="7"/>
      <c r="N72" s="7"/>
      <c r="O72" s="7"/>
      <c r="P72" s="7"/>
      <c r="Q72" s="7"/>
      <c r="R72" s="7"/>
      <c r="S72" s="7"/>
      <c r="T72" s="7"/>
      <c r="U72" s="7"/>
      <c r="V72" s="7"/>
      <c r="W72" s="7"/>
      <c r="X72" s="7"/>
      <c r="Y72" s="7"/>
      <c r="Z72" s="7"/>
      <c r="AA72" s="7"/>
      <c r="AB72" s="91"/>
      <c r="AC72" s="91"/>
      <c r="AD72" s="91"/>
      <c r="AE72" s="91"/>
      <c r="AF72" s="91"/>
      <c r="AG72" s="149"/>
      <c r="AH72" s="28"/>
    </row>
    <row r="73" spans="8:34" x14ac:dyDescent="0.25">
      <c r="H73" s="34"/>
      <c r="I73" s="7"/>
      <c r="J73" s="7"/>
      <c r="K73" s="7"/>
      <c r="L73" s="7"/>
      <c r="M73" s="7"/>
      <c r="N73" s="7"/>
      <c r="O73" s="7"/>
      <c r="P73" s="7"/>
      <c r="Q73" s="7"/>
      <c r="R73" s="7"/>
      <c r="S73" s="7"/>
      <c r="T73" s="7"/>
      <c r="U73" s="7"/>
      <c r="V73" s="7"/>
      <c r="W73" s="7"/>
      <c r="X73" s="7"/>
      <c r="Y73" s="7"/>
      <c r="Z73" s="7"/>
      <c r="AA73" s="7"/>
      <c r="AB73" s="91"/>
      <c r="AC73" s="91"/>
      <c r="AD73" s="91"/>
      <c r="AE73" s="91"/>
      <c r="AF73" s="91"/>
      <c r="AG73" s="149"/>
      <c r="AH73" s="28"/>
    </row>
    <row r="74" spans="8:34" ht="15.75" thickBot="1" x14ac:dyDescent="0.3">
      <c r="H74" s="34"/>
      <c r="I74" s="7"/>
      <c r="J74" s="7"/>
      <c r="K74" s="7"/>
      <c r="L74" s="7"/>
      <c r="M74" s="7"/>
      <c r="N74" s="7"/>
      <c r="O74" s="7"/>
      <c r="P74" s="7"/>
      <c r="Q74" s="7"/>
      <c r="R74" s="7"/>
      <c r="S74" s="7"/>
      <c r="T74" s="7"/>
      <c r="U74" s="7"/>
      <c r="V74" s="7"/>
      <c r="W74" s="7"/>
      <c r="X74" s="7"/>
      <c r="Y74" s="7"/>
      <c r="Z74" s="7"/>
      <c r="AA74" s="7"/>
      <c r="AB74" s="91"/>
      <c r="AC74" s="91"/>
      <c r="AD74" s="91"/>
      <c r="AE74" s="91"/>
      <c r="AF74" s="91"/>
      <c r="AG74" s="149"/>
      <c r="AH74" s="28"/>
    </row>
    <row r="75" spans="8:34" ht="21.75" thickTop="1" x14ac:dyDescent="0.35">
      <c r="H75" s="34"/>
      <c r="I75" s="490" t="s">
        <v>161</v>
      </c>
      <c r="J75" s="491"/>
      <c r="K75" s="491"/>
      <c r="L75" s="491"/>
      <c r="M75" s="491"/>
      <c r="N75" s="491"/>
      <c r="O75" s="491"/>
      <c r="P75" s="491"/>
      <c r="Q75" s="491"/>
      <c r="R75" s="491"/>
      <c r="S75" s="491"/>
      <c r="T75" s="491"/>
      <c r="U75" s="491"/>
      <c r="V75" s="491"/>
      <c r="W75" s="491"/>
      <c r="X75" s="491"/>
      <c r="Y75" s="491"/>
      <c r="Z75" s="491"/>
      <c r="AA75" s="491"/>
      <c r="AB75" s="491"/>
      <c r="AC75" s="491"/>
      <c r="AD75" s="491"/>
      <c r="AE75" s="491"/>
      <c r="AF75" s="492"/>
      <c r="AG75" s="225"/>
      <c r="AH75" s="93"/>
    </row>
    <row r="76" spans="8:34" ht="21" x14ac:dyDescent="0.35">
      <c r="H76" s="34"/>
      <c r="I76" s="193"/>
      <c r="J76" s="194"/>
      <c r="K76" s="194"/>
      <c r="L76" s="194"/>
      <c r="M76" s="194"/>
      <c r="N76" s="194"/>
      <c r="O76" s="194"/>
      <c r="P76" s="194"/>
      <c r="Q76" s="194"/>
      <c r="R76" s="194"/>
      <c r="S76" s="194"/>
      <c r="T76" s="194"/>
      <c r="U76" s="194"/>
      <c r="V76" s="194"/>
      <c r="W76" s="194"/>
      <c r="X76" s="194"/>
      <c r="Y76" s="194"/>
      <c r="Z76" s="194"/>
      <c r="AA76" s="194"/>
      <c r="AB76" s="194"/>
      <c r="AC76" s="194"/>
      <c r="AD76" s="194"/>
      <c r="AE76" s="194"/>
      <c r="AF76" s="172"/>
      <c r="AG76" s="149"/>
      <c r="AH76" s="93"/>
    </row>
    <row r="77" spans="8:34" ht="21" x14ac:dyDescent="0.35">
      <c r="H77" s="34"/>
      <c r="I77" s="193"/>
      <c r="J77" s="194"/>
      <c r="K77" s="194"/>
      <c r="L77" s="194"/>
      <c r="M77" s="194"/>
      <c r="N77" s="194"/>
      <c r="O77" s="194"/>
      <c r="P77" s="194"/>
      <c r="Q77" s="194"/>
      <c r="R77" s="194"/>
      <c r="S77" s="194"/>
      <c r="T77" s="194"/>
      <c r="U77" s="194"/>
      <c r="V77" s="194"/>
      <c r="W77" s="194"/>
      <c r="X77" s="194"/>
      <c r="Y77" s="194"/>
      <c r="Z77" s="194"/>
      <c r="AA77" s="194"/>
      <c r="AB77" s="194"/>
      <c r="AC77" s="194"/>
      <c r="AD77" s="194"/>
      <c r="AE77" s="194"/>
      <c r="AF77" s="172"/>
      <c r="AG77" s="149"/>
      <c r="AH77" s="93"/>
    </row>
    <row r="78" spans="8:34" ht="21" x14ac:dyDescent="0.35">
      <c r="H78" s="34"/>
      <c r="I78" s="193"/>
      <c r="J78" s="194"/>
      <c r="K78" s="194"/>
      <c r="L78" s="194"/>
      <c r="M78" s="194"/>
      <c r="N78" s="194"/>
      <c r="O78" s="194"/>
      <c r="P78" s="194"/>
      <c r="Q78" s="194"/>
      <c r="R78" s="194"/>
      <c r="S78" s="194"/>
      <c r="T78" s="194"/>
      <c r="U78" s="194"/>
      <c r="V78" s="194"/>
      <c r="W78" s="194"/>
      <c r="X78" s="194"/>
      <c r="Y78" s="194"/>
      <c r="Z78" s="194"/>
      <c r="AA78" s="194"/>
      <c r="AB78" s="194"/>
      <c r="AC78" s="194"/>
      <c r="AD78" s="194"/>
      <c r="AE78" s="194"/>
      <c r="AF78" s="172"/>
      <c r="AG78" s="149"/>
      <c r="AH78" s="93"/>
    </row>
    <row r="79" spans="8:34" ht="21" x14ac:dyDescent="0.35">
      <c r="H79" s="34"/>
      <c r="I79" s="193"/>
      <c r="J79" s="194"/>
      <c r="K79" s="194"/>
      <c r="L79" s="194"/>
      <c r="M79" s="194"/>
      <c r="N79" s="194"/>
      <c r="O79" s="194"/>
      <c r="P79" s="194"/>
      <c r="Q79" s="194"/>
      <c r="R79" s="194"/>
      <c r="S79" s="194"/>
      <c r="T79" s="194"/>
      <c r="U79" s="194"/>
      <c r="V79" s="194"/>
      <c r="W79" s="194"/>
      <c r="X79" s="194"/>
      <c r="Y79" s="194"/>
      <c r="Z79" s="194"/>
      <c r="AA79" s="194"/>
      <c r="AB79" s="194"/>
      <c r="AC79" s="194"/>
      <c r="AD79" s="194"/>
      <c r="AE79" s="194"/>
      <c r="AF79" s="172"/>
      <c r="AG79" s="149"/>
      <c r="AH79" s="93"/>
    </row>
    <row r="80" spans="8:34" ht="21" x14ac:dyDescent="0.35">
      <c r="H80" s="34"/>
      <c r="I80" s="193"/>
      <c r="J80" s="194"/>
      <c r="K80" s="194"/>
      <c r="L80" s="194"/>
      <c r="M80" s="194"/>
      <c r="N80" s="194"/>
      <c r="O80" s="194"/>
      <c r="P80" s="194"/>
      <c r="Q80" s="194"/>
      <c r="R80" s="194"/>
      <c r="S80" s="194"/>
      <c r="T80" s="194"/>
      <c r="U80" s="194"/>
      <c r="V80" s="194"/>
      <c r="W80" s="194"/>
      <c r="X80" s="194"/>
      <c r="Y80" s="194"/>
      <c r="Z80" s="194"/>
      <c r="AA80" s="194"/>
      <c r="AB80" s="194"/>
      <c r="AC80" s="194"/>
      <c r="AD80" s="194"/>
      <c r="AE80" s="194"/>
      <c r="AF80" s="172"/>
      <c r="AG80" s="149"/>
      <c r="AH80" s="93"/>
    </row>
    <row r="81" spans="8:34" ht="21" x14ac:dyDescent="0.35">
      <c r="H81" s="34"/>
      <c r="I81" s="193"/>
      <c r="J81" s="194"/>
      <c r="K81" s="194"/>
      <c r="L81" s="194"/>
      <c r="M81" s="194"/>
      <c r="N81" s="194"/>
      <c r="O81" s="194"/>
      <c r="P81" s="194"/>
      <c r="Q81" s="194"/>
      <c r="R81" s="194"/>
      <c r="S81" s="194"/>
      <c r="T81" s="194"/>
      <c r="U81" s="194"/>
      <c r="V81" s="194"/>
      <c r="W81" s="194"/>
      <c r="X81" s="194"/>
      <c r="Y81" s="194"/>
      <c r="Z81" s="194"/>
      <c r="AA81" s="194"/>
      <c r="AB81" s="194"/>
      <c r="AC81" s="194"/>
      <c r="AD81" s="194"/>
      <c r="AE81" s="194"/>
      <c r="AF81" s="172"/>
      <c r="AG81" s="149"/>
      <c r="AH81" s="93"/>
    </row>
    <row r="82" spans="8:34" ht="21" x14ac:dyDescent="0.35">
      <c r="H82" s="34"/>
      <c r="I82" s="193"/>
      <c r="J82" s="194"/>
      <c r="K82" s="194"/>
      <c r="L82" s="194"/>
      <c r="M82" s="194"/>
      <c r="N82" s="194"/>
      <c r="O82" s="194"/>
      <c r="P82" s="194"/>
      <c r="Q82" s="194"/>
      <c r="R82" s="194"/>
      <c r="S82" s="194"/>
      <c r="T82" s="194"/>
      <c r="U82" s="194"/>
      <c r="V82" s="194"/>
      <c r="W82" s="194"/>
      <c r="X82" s="194"/>
      <c r="Y82" s="194"/>
      <c r="Z82" s="194"/>
      <c r="AA82" s="194"/>
      <c r="AB82" s="194"/>
      <c r="AC82" s="194"/>
      <c r="AD82" s="194"/>
      <c r="AE82" s="194"/>
      <c r="AF82" s="172"/>
      <c r="AG82" s="149"/>
      <c r="AH82" s="93"/>
    </row>
    <row r="83" spans="8:34" ht="21" x14ac:dyDescent="0.35">
      <c r="H83" s="34"/>
      <c r="I83" s="193"/>
      <c r="J83" s="194"/>
      <c r="K83" s="194"/>
      <c r="L83" s="194"/>
      <c r="M83" s="194"/>
      <c r="N83" s="194"/>
      <c r="O83" s="194"/>
      <c r="P83" s="194"/>
      <c r="Q83" s="194"/>
      <c r="R83" s="194"/>
      <c r="S83" s="194"/>
      <c r="T83" s="194"/>
      <c r="U83" s="194"/>
      <c r="V83" s="194"/>
      <c r="W83" s="194"/>
      <c r="X83" s="194"/>
      <c r="Y83" s="194"/>
      <c r="Z83" s="194"/>
      <c r="AA83" s="194"/>
      <c r="AB83" s="194"/>
      <c r="AC83" s="194"/>
      <c r="AD83" s="194"/>
      <c r="AE83" s="194"/>
      <c r="AF83" s="172"/>
      <c r="AG83" s="149"/>
      <c r="AH83" s="93"/>
    </row>
    <row r="84" spans="8:34" ht="21" x14ac:dyDescent="0.35">
      <c r="H84" s="34"/>
      <c r="I84" s="193"/>
      <c r="J84" s="194"/>
      <c r="K84" s="194"/>
      <c r="L84" s="194"/>
      <c r="M84" s="194"/>
      <c r="N84" s="194"/>
      <c r="O84" s="194"/>
      <c r="P84" s="194"/>
      <c r="Q84" s="194"/>
      <c r="R84" s="194"/>
      <c r="S84" s="194"/>
      <c r="T84" s="194"/>
      <c r="U84" s="194"/>
      <c r="V84" s="194"/>
      <c r="W84" s="194"/>
      <c r="X84" s="194"/>
      <c r="Y84" s="194"/>
      <c r="Z84" s="194"/>
      <c r="AA84" s="194"/>
      <c r="AB84" s="194"/>
      <c r="AC84" s="194"/>
      <c r="AD84" s="194"/>
      <c r="AE84" s="194"/>
      <c r="AF84" s="172"/>
      <c r="AG84" s="149"/>
      <c r="AH84" s="93"/>
    </row>
    <row r="85" spans="8:34" ht="21" x14ac:dyDescent="0.35">
      <c r="H85" s="34"/>
      <c r="I85" s="193"/>
      <c r="J85" s="194"/>
      <c r="K85" s="194"/>
      <c r="L85" s="194"/>
      <c r="M85" s="194"/>
      <c r="N85" s="194"/>
      <c r="O85" s="194"/>
      <c r="P85" s="194"/>
      <c r="Q85" s="194"/>
      <c r="R85" s="194"/>
      <c r="S85" s="194"/>
      <c r="T85" s="194"/>
      <c r="U85" s="194"/>
      <c r="V85" s="194"/>
      <c r="W85" s="194"/>
      <c r="X85" s="194"/>
      <c r="Y85" s="194"/>
      <c r="Z85" s="194"/>
      <c r="AA85" s="194"/>
      <c r="AB85" s="194"/>
      <c r="AC85" s="194"/>
      <c r="AD85" s="194"/>
      <c r="AE85" s="194"/>
      <c r="AF85" s="172"/>
      <c r="AG85" s="149"/>
      <c r="AH85" s="93"/>
    </row>
    <row r="86" spans="8:34" ht="21.75" thickBot="1" x14ac:dyDescent="0.4">
      <c r="H86" s="34"/>
      <c r="I86" s="195"/>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74"/>
      <c r="AG86" s="149"/>
      <c r="AH86" s="93"/>
    </row>
    <row r="87" spans="8:34" ht="16.5" thickTop="1" thickBot="1" x14ac:dyDescent="0.3">
      <c r="H87" s="36"/>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122"/>
      <c r="AH87" s="32"/>
    </row>
    <row r="88" spans="8:34" ht="15.75" thickTop="1" x14ac:dyDescent="0.25"/>
  </sheetData>
  <mergeCells count="18">
    <mergeCell ref="B3:B4"/>
    <mergeCell ref="H1:AH1"/>
    <mergeCell ref="B13:B14"/>
    <mergeCell ref="C13:D13"/>
    <mergeCell ref="I8:AA8"/>
    <mergeCell ref="I3:AA3"/>
    <mergeCell ref="C3:D3"/>
    <mergeCell ref="E3:F3"/>
    <mergeCell ref="I75:AF75"/>
    <mergeCell ref="AC3:AG3"/>
    <mergeCell ref="AC4:AC5"/>
    <mergeCell ref="AD4:AE4"/>
    <mergeCell ref="AF4:AG4"/>
    <mergeCell ref="AC11:AG11"/>
    <mergeCell ref="AC12:AC13"/>
    <mergeCell ref="AD12:AE12"/>
    <mergeCell ref="AF12:AG12"/>
    <mergeCell ref="I30:AA30"/>
  </mergeCells>
  <conditionalFormatting sqref="J32:AG32">
    <cfRule type="colorScale" priority="20">
      <colorScale>
        <cfvo type="min"/>
        <cfvo type="percentile" val="50"/>
        <cfvo type="max"/>
        <color rgb="FF63BE7B"/>
        <color rgb="FFFFEB84"/>
        <color rgb="FFF8696B"/>
      </colorScale>
    </cfRule>
  </conditionalFormatting>
  <conditionalFormatting sqref="J33:AG34">
    <cfRule type="colorScale" priority="21">
      <colorScale>
        <cfvo type="min"/>
        <cfvo type="percentile" val="50"/>
        <cfvo type="max"/>
        <color rgb="FF63BE7B"/>
        <color rgb="FFFFEB84"/>
        <color rgb="FFF8696B"/>
      </colorScale>
    </cfRule>
  </conditionalFormatting>
  <conditionalFormatting sqref="AB37:AG37 J36:AA36">
    <cfRule type="colorScale" priority="22">
      <colorScale>
        <cfvo type="min"/>
        <cfvo type="percentile" val="50"/>
        <cfvo type="max"/>
        <color rgb="FF63BE7B"/>
        <color rgb="FFFFEB84"/>
        <color rgb="FFF8696B"/>
      </colorScale>
    </cfRule>
  </conditionalFormatting>
  <conditionalFormatting sqref="AB38:AG38 J37:AA37">
    <cfRule type="colorScale" priority="23">
      <colorScale>
        <cfvo type="min"/>
        <cfvo type="percentile" val="50"/>
        <cfvo type="max"/>
        <color rgb="FF63BE7B"/>
        <color rgb="FFFFEB84"/>
        <color rgb="FFF8696B"/>
      </colorScale>
    </cfRule>
  </conditionalFormatting>
  <pageMargins left="0.7" right="0.7" top="0.75" bottom="0.75" header="0.3" footer="0.3"/>
  <pageSetup paperSize="9" orientation="portrait" r:id="rId1"/>
  <ignoredErrors>
    <ignoredError sqref="L31 L4 L9 L35" twoDigitTextYear="1"/>
    <ignoredError sqref="C16:D19"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G44"/>
  <sheetViews>
    <sheetView showGridLines="0" zoomScale="55" zoomScaleNormal="55" workbookViewId="0">
      <selection activeCell="AB23" sqref="AB23"/>
    </sheetView>
  </sheetViews>
  <sheetFormatPr defaultRowHeight="15" x14ac:dyDescent="0.25"/>
  <cols>
    <col min="2" max="2" width="30.85546875" customWidth="1"/>
    <col min="3" max="3" width="13.7109375" style="203" customWidth="1"/>
    <col min="4" max="4" width="12.42578125" style="203" customWidth="1"/>
    <col min="5" max="7" width="9.7109375" style="2" customWidth="1"/>
    <col min="8" max="8" width="18.85546875" bestFit="1" customWidth="1"/>
    <col min="28" max="28" width="10.28515625" bestFit="1" customWidth="1"/>
    <col min="29" max="32" width="9.28515625" customWidth="1"/>
  </cols>
  <sheetData>
    <row r="1" spans="2:33" ht="18.75" thickTop="1" thickBot="1" x14ac:dyDescent="0.3">
      <c r="G1" s="438" t="s">
        <v>125</v>
      </c>
      <c r="H1" s="439"/>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40"/>
    </row>
    <row r="2" spans="2:33" ht="18" thickTop="1" x14ac:dyDescent="0.25">
      <c r="B2" s="49" t="s">
        <v>201</v>
      </c>
      <c r="G2" s="96"/>
      <c r="H2" s="97"/>
      <c r="I2" s="97"/>
      <c r="J2" s="97"/>
      <c r="K2" s="97"/>
      <c r="L2" s="97"/>
      <c r="M2" s="97"/>
      <c r="N2" s="97"/>
      <c r="O2" s="97"/>
      <c r="P2" s="97"/>
      <c r="Q2" s="97"/>
      <c r="R2" s="97"/>
      <c r="S2" s="97"/>
      <c r="T2" s="97"/>
      <c r="U2" s="97"/>
      <c r="V2" s="97"/>
      <c r="W2" s="97"/>
      <c r="X2" s="97"/>
      <c r="Y2" s="97"/>
      <c r="Z2" s="97"/>
      <c r="AA2" s="97"/>
      <c r="AB2" s="97"/>
      <c r="AC2" s="97"/>
      <c r="AD2" s="97"/>
      <c r="AE2" s="97"/>
      <c r="AF2" s="97"/>
      <c r="AG2" s="98"/>
    </row>
    <row r="3" spans="2:33" x14ac:dyDescent="0.25">
      <c r="B3" s="454" t="s">
        <v>110</v>
      </c>
      <c r="C3" s="292" t="s">
        <v>101</v>
      </c>
      <c r="D3" s="293" t="s">
        <v>102</v>
      </c>
      <c r="E3" s="4"/>
      <c r="F3" s="4"/>
      <c r="G3" s="34"/>
      <c r="H3" s="451" t="s">
        <v>143</v>
      </c>
      <c r="I3" s="452"/>
      <c r="J3" s="452"/>
      <c r="K3" s="452"/>
      <c r="L3" s="452"/>
      <c r="M3" s="452"/>
      <c r="N3" s="452"/>
      <c r="O3" s="452"/>
      <c r="P3" s="452"/>
      <c r="Q3" s="452"/>
      <c r="R3" s="452"/>
      <c r="S3" s="452"/>
      <c r="T3" s="452"/>
      <c r="U3" s="452"/>
      <c r="V3" s="452"/>
      <c r="W3" s="452"/>
      <c r="X3" s="452"/>
      <c r="Y3" s="452"/>
      <c r="Z3" s="453"/>
      <c r="AA3" s="99"/>
      <c r="AB3" s="499" t="s">
        <v>104</v>
      </c>
      <c r="AC3" s="500"/>
      <c r="AD3" s="500"/>
      <c r="AE3" s="500"/>
      <c r="AF3" s="501"/>
      <c r="AG3" s="28"/>
    </row>
    <row r="4" spans="2:33" x14ac:dyDescent="0.25">
      <c r="B4" s="455"/>
      <c r="C4" s="294" t="s">
        <v>94</v>
      </c>
      <c r="D4" s="272" t="s">
        <v>94</v>
      </c>
      <c r="E4" s="4"/>
      <c r="F4" s="4"/>
      <c r="G4" s="33"/>
      <c r="H4" s="81" t="s">
        <v>340</v>
      </c>
      <c r="I4" s="85" t="s">
        <v>2</v>
      </c>
      <c r="J4" s="85" t="s">
        <v>3</v>
      </c>
      <c r="K4" s="85" t="s">
        <v>4</v>
      </c>
      <c r="L4" s="85" t="s">
        <v>5</v>
      </c>
      <c r="M4" s="85" t="s">
        <v>6</v>
      </c>
      <c r="N4" s="85" t="s">
        <v>7</v>
      </c>
      <c r="O4" s="85" t="s">
        <v>8</v>
      </c>
      <c r="P4" s="85" t="s">
        <v>9</v>
      </c>
      <c r="Q4" s="85" t="s">
        <v>10</v>
      </c>
      <c r="R4" s="85" t="s">
        <v>11</v>
      </c>
      <c r="S4" s="85" t="s">
        <v>12</v>
      </c>
      <c r="T4" s="85" t="s">
        <v>13</v>
      </c>
      <c r="U4" s="85" t="s">
        <v>14</v>
      </c>
      <c r="V4" s="85" t="s">
        <v>15</v>
      </c>
      <c r="W4" s="85" t="s">
        <v>16</v>
      </c>
      <c r="X4" s="85" t="s">
        <v>17</v>
      </c>
      <c r="Y4" s="85" t="s">
        <v>18</v>
      </c>
      <c r="Z4" s="85" t="s">
        <v>19</v>
      </c>
      <c r="AA4" s="105"/>
      <c r="AB4" s="496" t="s">
        <v>113</v>
      </c>
      <c r="AC4" s="378" t="s">
        <v>119</v>
      </c>
      <c r="AD4" s="498"/>
      <c r="AE4" s="378" t="s">
        <v>120</v>
      </c>
      <c r="AF4" s="498"/>
      <c r="AG4" s="28"/>
    </row>
    <row r="5" spans="2:33" x14ac:dyDescent="0.25">
      <c r="B5" s="266" t="s">
        <v>95</v>
      </c>
      <c r="C5" s="204">
        <v>1017</v>
      </c>
      <c r="D5" s="205">
        <v>1288</v>
      </c>
      <c r="E5" s="5"/>
      <c r="F5" s="5"/>
      <c r="G5" s="35"/>
      <c r="H5" s="55" t="s">
        <v>107</v>
      </c>
      <c r="I5" s="55">
        <v>0</v>
      </c>
      <c r="J5" s="55">
        <v>0</v>
      </c>
      <c r="K5" s="55">
        <v>0</v>
      </c>
      <c r="L5" s="55">
        <v>0</v>
      </c>
      <c r="M5" s="55">
        <v>2.15</v>
      </c>
      <c r="N5" s="55">
        <v>7.7</v>
      </c>
      <c r="O5" s="55">
        <v>32.770000000000003</v>
      </c>
      <c r="P5" s="55">
        <v>60.36</v>
      </c>
      <c r="Q5" s="55">
        <v>139.31</v>
      </c>
      <c r="R5" s="55">
        <v>196.85</v>
      </c>
      <c r="S5" s="55">
        <v>237.3</v>
      </c>
      <c r="T5" s="55">
        <v>185.27</v>
      </c>
      <c r="U5" s="55">
        <v>222.38</v>
      </c>
      <c r="V5" s="55">
        <v>236.72</v>
      </c>
      <c r="W5" s="55">
        <v>258.68</v>
      </c>
      <c r="X5" s="55">
        <v>270.14</v>
      </c>
      <c r="Y5" s="55">
        <v>271.3</v>
      </c>
      <c r="Z5" s="55">
        <v>294.79000000000002</v>
      </c>
      <c r="AA5" s="44"/>
      <c r="AB5" s="497"/>
      <c r="AC5" s="142" t="s">
        <v>118</v>
      </c>
      <c r="AD5" s="142" t="s">
        <v>117</v>
      </c>
      <c r="AE5" s="142" t="s">
        <v>118</v>
      </c>
      <c r="AF5" s="142" t="s">
        <v>117</v>
      </c>
      <c r="AG5" s="28"/>
    </row>
    <row r="6" spans="2:33" x14ac:dyDescent="0.25">
      <c r="B6" s="266" t="s">
        <v>96</v>
      </c>
      <c r="C6" s="204">
        <v>132.4</v>
      </c>
      <c r="D6" s="206">
        <v>155.5</v>
      </c>
      <c r="E6" s="6"/>
      <c r="F6" s="6"/>
      <c r="G6" s="35"/>
      <c r="H6" s="55" t="s">
        <v>108</v>
      </c>
      <c r="I6" s="55">
        <v>0</v>
      </c>
      <c r="J6" s="55">
        <v>0</v>
      </c>
      <c r="K6" s="55">
        <v>0</v>
      </c>
      <c r="L6" s="55">
        <v>0</v>
      </c>
      <c r="M6" s="55">
        <v>0</v>
      </c>
      <c r="N6" s="55">
        <v>13.66</v>
      </c>
      <c r="O6" s="55">
        <v>28.06</v>
      </c>
      <c r="P6" s="55">
        <v>91.93</v>
      </c>
      <c r="Q6" s="55">
        <v>105.62</v>
      </c>
      <c r="R6" s="55">
        <v>175.42</v>
      </c>
      <c r="S6" s="55">
        <v>221.73</v>
      </c>
      <c r="T6" s="55">
        <v>229.06</v>
      </c>
      <c r="U6" s="55">
        <v>286.52</v>
      </c>
      <c r="V6" s="55">
        <v>350.34</v>
      </c>
      <c r="W6" s="55">
        <v>272.44</v>
      </c>
      <c r="X6" s="55">
        <v>328.28</v>
      </c>
      <c r="Y6" s="55">
        <v>322.27</v>
      </c>
      <c r="Z6" s="55">
        <v>229.86</v>
      </c>
      <c r="AA6" s="44"/>
      <c r="AB6" s="143" t="s">
        <v>116</v>
      </c>
      <c r="AC6" s="144">
        <v>439</v>
      </c>
      <c r="AD6" s="145">
        <v>0.18170529801324503</v>
      </c>
      <c r="AE6" s="144">
        <v>415</v>
      </c>
      <c r="AF6" s="145">
        <v>0.15625</v>
      </c>
      <c r="AG6" s="28"/>
    </row>
    <row r="7" spans="2:33" x14ac:dyDescent="0.25">
      <c r="B7" s="266" t="s">
        <v>99</v>
      </c>
      <c r="C7" s="207">
        <v>123.4</v>
      </c>
      <c r="D7" s="205">
        <v>136.19999999999999</v>
      </c>
      <c r="E7" s="5"/>
      <c r="F7" s="5"/>
      <c r="G7" s="35"/>
      <c r="H7" s="7"/>
      <c r="I7" s="7"/>
      <c r="J7" s="7"/>
      <c r="K7" s="7"/>
      <c r="L7" s="7"/>
      <c r="M7" s="7"/>
      <c r="N7" s="7"/>
      <c r="O7" s="7"/>
      <c r="P7" s="7"/>
      <c r="Q7" s="7"/>
      <c r="R7" s="7"/>
      <c r="S7" s="7"/>
      <c r="T7" s="7"/>
      <c r="U7" s="7"/>
      <c r="V7" s="7"/>
      <c r="W7" s="7"/>
      <c r="X7" s="7"/>
      <c r="Y7" s="7"/>
      <c r="Z7" s="7"/>
      <c r="AA7" s="91"/>
      <c r="AB7" s="143" t="s">
        <v>114</v>
      </c>
      <c r="AC7" s="144">
        <v>882</v>
      </c>
      <c r="AD7" s="145">
        <v>0.36506622516556292</v>
      </c>
      <c r="AE7" s="144">
        <v>1088</v>
      </c>
      <c r="AF7" s="145">
        <v>0.40963855421686746</v>
      </c>
      <c r="AG7" s="28"/>
    </row>
    <row r="8" spans="2:33" x14ac:dyDescent="0.25">
      <c r="B8" s="266" t="s">
        <v>97</v>
      </c>
      <c r="C8" s="204">
        <v>62.9</v>
      </c>
      <c r="D8" s="207">
        <v>64</v>
      </c>
      <c r="E8" s="5"/>
      <c r="F8" s="5"/>
      <c r="G8" s="35"/>
      <c r="I8" s="7"/>
      <c r="J8" s="7"/>
      <c r="K8" s="7"/>
      <c r="L8" s="7"/>
      <c r="M8" s="7"/>
      <c r="N8" s="7"/>
      <c r="O8" s="7"/>
      <c r="P8" s="7"/>
      <c r="Q8" s="7"/>
      <c r="S8" s="7"/>
      <c r="T8" s="7"/>
      <c r="U8" s="7"/>
      <c r="V8" s="7"/>
      <c r="W8" s="7"/>
      <c r="X8" s="7"/>
      <c r="Y8" s="7"/>
      <c r="Z8" s="7"/>
      <c r="AA8" s="91"/>
      <c r="AB8" s="143" t="s">
        <v>115</v>
      </c>
      <c r="AC8" s="144">
        <v>1095</v>
      </c>
      <c r="AD8" s="145">
        <v>0.45322847682119205</v>
      </c>
      <c r="AE8" s="144">
        <v>1153</v>
      </c>
      <c r="AF8" s="145">
        <v>0.43411144578313254</v>
      </c>
      <c r="AG8" s="28"/>
    </row>
    <row r="9" spans="2:33" x14ac:dyDescent="0.25">
      <c r="B9" s="266" t="s">
        <v>98</v>
      </c>
      <c r="C9" s="204">
        <v>63</v>
      </c>
      <c r="D9" s="205">
        <v>65</v>
      </c>
      <c r="E9" s="5"/>
      <c r="F9" s="5"/>
      <c r="G9" s="35"/>
      <c r="H9" s="7"/>
      <c r="I9" s="7"/>
      <c r="J9" s="7"/>
      <c r="K9" s="7"/>
      <c r="L9" s="7"/>
      <c r="M9" s="7"/>
      <c r="N9" s="7"/>
      <c r="O9" s="7"/>
      <c r="P9" s="7"/>
      <c r="Q9" s="7"/>
      <c r="R9" s="7"/>
      <c r="S9" s="7"/>
      <c r="T9" s="7"/>
      <c r="U9" s="7"/>
      <c r="V9" s="7"/>
      <c r="W9" s="7"/>
      <c r="X9" s="7"/>
      <c r="Y9" s="7"/>
      <c r="Z9" s="7"/>
      <c r="AA9" s="91"/>
      <c r="AB9" s="146" t="s">
        <v>20</v>
      </c>
      <c r="AC9" s="147">
        <v>2416</v>
      </c>
      <c r="AD9" s="148">
        <v>1</v>
      </c>
      <c r="AE9" s="147">
        <v>2656</v>
      </c>
      <c r="AF9" s="148">
        <v>1</v>
      </c>
      <c r="AG9" s="28"/>
    </row>
    <row r="10" spans="2:33" x14ac:dyDescent="0.25">
      <c r="E10" s="5"/>
      <c r="F10" s="5"/>
      <c r="G10" s="35"/>
      <c r="H10" s="49" t="s">
        <v>204</v>
      </c>
      <c r="I10" s="7"/>
      <c r="J10" s="7"/>
      <c r="K10" s="7"/>
      <c r="L10" s="7"/>
      <c r="M10" s="7"/>
      <c r="N10" s="7"/>
      <c r="O10" s="7"/>
      <c r="P10" s="7"/>
      <c r="Q10" s="7"/>
      <c r="R10" s="49" t="s">
        <v>205</v>
      </c>
      <c r="S10" s="7"/>
      <c r="T10" s="7"/>
      <c r="U10" s="7"/>
      <c r="V10" s="7"/>
      <c r="W10" s="7"/>
      <c r="X10" s="7"/>
      <c r="Y10" s="7"/>
      <c r="Z10" s="7"/>
      <c r="AA10" s="91"/>
      <c r="AB10" s="91"/>
      <c r="AC10" s="91"/>
      <c r="AD10" s="91"/>
      <c r="AE10" s="91"/>
      <c r="AF10" s="91"/>
      <c r="AG10" s="28"/>
    </row>
    <row r="11" spans="2:33" x14ac:dyDescent="0.25">
      <c r="E11" s="5"/>
      <c r="F11" s="5"/>
      <c r="G11" s="34"/>
      <c r="H11" s="7"/>
      <c r="I11" s="7"/>
      <c r="J11" s="7"/>
      <c r="K11" s="7"/>
      <c r="L11" s="7"/>
      <c r="M11" s="7"/>
      <c r="N11" s="7"/>
      <c r="O11" s="7"/>
      <c r="P11" s="7"/>
      <c r="Q11" s="7"/>
      <c r="R11" s="7"/>
      <c r="S11" s="7"/>
      <c r="T11" s="7"/>
      <c r="U11" s="7"/>
      <c r="V11" s="7"/>
      <c r="W11" s="7"/>
      <c r="X11" s="7"/>
      <c r="Y11" s="7"/>
      <c r="Z11" s="7"/>
      <c r="AF11" s="91"/>
      <c r="AG11" s="28"/>
    </row>
    <row r="12" spans="2:33" x14ac:dyDescent="0.25">
      <c r="B12" s="49" t="s">
        <v>202</v>
      </c>
      <c r="E12" s="5"/>
      <c r="F12" s="5"/>
      <c r="G12" s="34"/>
      <c r="H12" s="7"/>
      <c r="I12" s="7"/>
      <c r="J12" s="7"/>
      <c r="K12" s="7"/>
      <c r="L12" s="7"/>
      <c r="M12" s="7"/>
      <c r="N12" s="7"/>
      <c r="O12" s="7"/>
      <c r="P12" s="7"/>
      <c r="Q12" s="7"/>
      <c r="R12" s="7"/>
      <c r="S12" s="7"/>
      <c r="T12" s="7"/>
      <c r="U12" s="7"/>
      <c r="V12" s="7"/>
      <c r="W12" s="7"/>
      <c r="X12" s="7"/>
      <c r="Y12" s="7"/>
      <c r="Z12" s="7"/>
      <c r="AF12" s="91"/>
      <c r="AG12" s="28"/>
    </row>
    <row r="13" spans="2:33" x14ac:dyDescent="0.25">
      <c r="B13" s="454" t="s">
        <v>112</v>
      </c>
      <c r="C13" s="295" t="s">
        <v>100</v>
      </c>
      <c r="D13" s="201"/>
      <c r="E13" s="24"/>
      <c r="F13"/>
      <c r="G13" s="34"/>
      <c r="H13" s="7"/>
      <c r="I13" s="7"/>
      <c r="J13" s="7"/>
      <c r="K13" s="7"/>
      <c r="L13" s="7"/>
      <c r="M13" s="7"/>
      <c r="N13" s="7"/>
      <c r="O13" s="7"/>
      <c r="P13" s="7"/>
      <c r="Q13" s="7"/>
      <c r="R13" s="7"/>
      <c r="S13" s="7"/>
      <c r="T13" s="7"/>
      <c r="U13" s="7"/>
      <c r="V13" s="7"/>
      <c r="W13" s="7"/>
      <c r="X13" s="7"/>
      <c r="Y13" s="7"/>
      <c r="Z13" s="7"/>
      <c r="AF13" s="91"/>
      <c r="AG13" s="28"/>
    </row>
    <row r="14" spans="2:33" x14ac:dyDescent="0.25">
      <c r="B14" s="460"/>
      <c r="C14" s="296" t="s">
        <v>94</v>
      </c>
      <c r="D14" s="208"/>
      <c r="E14" s="24"/>
      <c r="F14"/>
      <c r="G14" s="34"/>
      <c r="H14" s="7"/>
      <c r="I14" s="7"/>
      <c r="J14" s="7"/>
      <c r="K14" s="7"/>
      <c r="L14" s="7"/>
      <c r="M14" s="7"/>
      <c r="N14" s="7"/>
      <c r="O14" s="7"/>
      <c r="P14" s="7"/>
      <c r="Q14" s="7"/>
      <c r="R14" s="7"/>
      <c r="S14" s="7"/>
      <c r="T14" s="7"/>
      <c r="U14" s="7"/>
      <c r="V14" s="7"/>
      <c r="W14" s="7"/>
      <c r="X14" s="7"/>
      <c r="Y14" s="7"/>
      <c r="Z14" s="7"/>
      <c r="AG14" s="28"/>
    </row>
    <row r="15" spans="2:33" x14ac:dyDescent="0.25">
      <c r="B15" s="273" t="s">
        <v>95</v>
      </c>
      <c r="C15" s="198">
        <v>271</v>
      </c>
      <c r="D15" s="202"/>
      <c r="E15" s="24"/>
      <c r="F15"/>
      <c r="G15" s="34"/>
      <c r="H15" s="7"/>
      <c r="I15" s="7"/>
      <c r="J15" s="7"/>
      <c r="K15" s="7"/>
      <c r="L15" s="7"/>
      <c r="M15" s="7"/>
      <c r="N15" s="7"/>
      <c r="O15" s="7"/>
      <c r="P15" s="7"/>
      <c r="Q15" s="7"/>
      <c r="R15" s="7"/>
      <c r="S15" s="7"/>
      <c r="T15" s="7"/>
      <c r="U15" s="7"/>
      <c r="V15" s="7"/>
      <c r="W15" s="7"/>
      <c r="X15" s="7"/>
      <c r="Y15" s="7"/>
      <c r="Z15" s="7"/>
      <c r="AG15" s="28"/>
    </row>
    <row r="16" spans="2:33" x14ac:dyDescent="0.25">
      <c r="B16" s="273" t="s">
        <v>96</v>
      </c>
      <c r="C16" s="199" t="s">
        <v>287</v>
      </c>
      <c r="D16" s="202"/>
      <c r="E16" s="44"/>
      <c r="F16"/>
      <c r="G16" s="34"/>
      <c r="H16" s="7"/>
      <c r="I16" s="7"/>
      <c r="J16" s="7"/>
      <c r="K16" s="7"/>
      <c r="L16" s="7"/>
      <c r="M16" s="7"/>
      <c r="N16" s="7"/>
      <c r="O16" s="7"/>
      <c r="P16" s="7"/>
      <c r="Q16" s="7"/>
      <c r="R16" s="7"/>
      <c r="S16" s="7"/>
      <c r="T16" s="7"/>
      <c r="U16" s="7"/>
      <c r="V16" s="7"/>
      <c r="W16" s="7"/>
      <c r="X16" s="7"/>
      <c r="Y16" s="7"/>
      <c r="Z16" s="7"/>
      <c r="AG16" s="28"/>
    </row>
    <row r="17" spans="2:33" x14ac:dyDescent="0.25">
      <c r="B17" s="273" t="s">
        <v>99</v>
      </c>
      <c r="C17" s="199" t="s">
        <v>288</v>
      </c>
      <c r="D17" s="202"/>
      <c r="E17" s="44"/>
      <c r="F17"/>
      <c r="G17" s="34"/>
      <c r="H17" s="7"/>
      <c r="I17" s="7"/>
      <c r="J17" s="7"/>
      <c r="K17" s="7"/>
      <c r="L17" s="7"/>
      <c r="M17" s="7"/>
      <c r="N17" s="7"/>
      <c r="O17" s="7"/>
      <c r="P17" s="7"/>
      <c r="Q17" s="7"/>
      <c r="R17" s="7"/>
      <c r="S17" s="7"/>
      <c r="T17" s="7"/>
      <c r="U17" s="7"/>
      <c r="V17" s="7"/>
      <c r="W17" s="7"/>
      <c r="X17" s="7"/>
      <c r="Y17" s="7"/>
      <c r="Z17" s="7"/>
      <c r="AG17" s="28"/>
    </row>
    <row r="18" spans="2:33" x14ac:dyDescent="0.25">
      <c r="B18" s="273" t="s">
        <v>97</v>
      </c>
      <c r="C18" s="199" t="s">
        <v>289</v>
      </c>
      <c r="D18" s="202"/>
      <c r="E18" s="24" t="s">
        <v>256</v>
      </c>
      <c r="F18"/>
      <c r="G18" s="34"/>
      <c r="H18" s="7"/>
      <c r="I18" s="7"/>
      <c r="J18" s="7"/>
      <c r="K18" s="7"/>
      <c r="L18" s="7"/>
      <c r="M18" s="7"/>
      <c r="N18" s="7"/>
      <c r="O18" s="7"/>
      <c r="P18" s="7"/>
      <c r="Q18" s="7"/>
      <c r="R18" s="7"/>
      <c r="S18" s="7"/>
      <c r="T18" s="7"/>
      <c r="U18" s="7"/>
      <c r="V18" s="7"/>
      <c r="W18" s="7"/>
      <c r="X18" s="7"/>
      <c r="Y18" s="7"/>
      <c r="Z18" s="7"/>
      <c r="AA18" s="91"/>
      <c r="AG18" s="28"/>
    </row>
    <row r="19" spans="2:33" x14ac:dyDescent="0.25">
      <c r="B19" s="273" t="s">
        <v>98</v>
      </c>
      <c r="C19" s="200">
        <v>2</v>
      </c>
      <c r="D19" s="202"/>
      <c r="E19" s="24"/>
      <c r="F19"/>
      <c r="G19" s="34"/>
      <c r="H19" s="7"/>
      <c r="I19" s="7"/>
      <c r="J19" s="7"/>
      <c r="K19" s="7"/>
      <c r="L19" s="7"/>
      <c r="M19" s="7"/>
      <c r="N19" s="7"/>
      <c r="O19" s="7"/>
      <c r="P19" s="7"/>
      <c r="Q19" s="7"/>
      <c r="R19" s="7"/>
      <c r="S19" s="7"/>
      <c r="T19" s="7"/>
      <c r="U19" s="7"/>
      <c r="V19" s="7"/>
      <c r="W19" s="7"/>
      <c r="X19" s="7"/>
      <c r="Y19" s="7"/>
      <c r="Z19" s="7"/>
      <c r="AA19" s="91"/>
      <c r="AG19" s="28"/>
    </row>
    <row r="20" spans="2:33" x14ac:dyDescent="0.25">
      <c r="D20" s="99"/>
      <c r="E20" s="24"/>
      <c r="F20"/>
      <c r="G20" s="34"/>
      <c r="H20" s="7"/>
      <c r="I20" s="7"/>
      <c r="J20" s="7"/>
      <c r="K20" s="7"/>
      <c r="L20" s="7"/>
      <c r="M20" s="7"/>
      <c r="N20" s="7"/>
      <c r="O20" s="7"/>
      <c r="P20" s="7"/>
      <c r="Q20" s="7"/>
      <c r="R20" s="7"/>
      <c r="S20" s="7"/>
      <c r="T20" s="7"/>
      <c r="U20" s="7"/>
      <c r="V20" s="7"/>
      <c r="W20" s="7"/>
      <c r="X20" s="7"/>
      <c r="Y20" s="7"/>
      <c r="Z20" s="7"/>
      <c r="AA20" s="91"/>
      <c r="AG20" s="28"/>
    </row>
    <row r="21" spans="2:33" x14ac:dyDescent="0.25">
      <c r="E21" s="24"/>
      <c r="F21"/>
      <c r="G21" s="34"/>
      <c r="H21" s="7"/>
      <c r="I21" s="7"/>
      <c r="J21" s="7"/>
      <c r="K21" s="7"/>
      <c r="L21" s="7"/>
      <c r="M21" s="7"/>
      <c r="N21" s="7"/>
      <c r="O21" s="7"/>
      <c r="P21" s="7"/>
      <c r="Q21" s="7"/>
      <c r="R21" s="7"/>
      <c r="S21" s="7"/>
      <c r="T21" s="7"/>
      <c r="U21" s="7"/>
      <c r="V21" s="7"/>
      <c r="W21" s="7"/>
      <c r="X21" s="7"/>
      <c r="Y21" s="7"/>
      <c r="Z21" s="7"/>
      <c r="AA21" s="91"/>
      <c r="AB21" s="91"/>
      <c r="AC21" s="91"/>
      <c r="AD21" s="91"/>
      <c r="AE21" s="91"/>
      <c r="AF21" s="91"/>
      <c r="AG21" s="28"/>
    </row>
    <row r="22" spans="2:33" x14ac:dyDescent="0.25">
      <c r="B22" s="49" t="s">
        <v>203</v>
      </c>
      <c r="E22"/>
      <c r="F22"/>
      <c r="G22" s="34"/>
      <c r="H22" s="7"/>
      <c r="I22" s="7"/>
      <c r="J22" s="7"/>
      <c r="K22" s="7"/>
      <c r="L22" s="7"/>
      <c r="M22" s="7"/>
      <c r="N22" s="7"/>
      <c r="O22" s="7"/>
      <c r="P22" s="7"/>
      <c r="Q22" s="7"/>
      <c r="R22" s="7"/>
      <c r="S22" s="7"/>
      <c r="T22" s="7"/>
      <c r="U22" s="7"/>
      <c r="V22" s="7"/>
      <c r="W22" s="7"/>
      <c r="X22" s="7"/>
      <c r="Y22" s="7"/>
      <c r="Z22" s="7"/>
      <c r="AA22" s="91"/>
      <c r="AB22" s="91"/>
      <c r="AC22" s="91"/>
      <c r="AD22" s="91"/>
      <c r="AE22" s="91"/>
      <c r="AF22" s="91"/>
      <c r="AG22" s="28"/>
    </row>
    <row r="23" spans="2:33" x14ac:dyDescent="0.25">
      <c r="G23" s="34"/>
      <c r="H23" s="7"/>
      <c r="I23" s="7"/>
      <c r="J23" s="7"/>
      <c r="K23" s="7"/>
      <c r="L23" s="7"/>
      <c r="M23" s="7"/>
      <c r="N23" s="7"/>
      <c r="O23" s="7"/>
      <c r="P23" s="7"/>
      <c r="Q23" s="7"/>
      <c r="R23" s="7"/>
      <c r="S23" s="7"/>
      <c r="T23" s="7"/>
      <c r="U23" s="7"/>
      <c r="V23" s="7"/>
      <c r="W23" s="7"/>
      <c r="X23" s="7"/>
      <c r="Y23" s="7"/>
      <c r="Z23" s="7"/>
      <c r="AA23" s="91"/>
      <c r="AB23" s="91"/>
      <c r="AC23" s="91"/>
      <c r="AD23" s="91"/>
      <c r="AE23" s="91"/>
      <c r="AF23" s="91"/>
      <c r="AG23" s="28"/>
    </row>
    <row r="24" spans="2:33" x14ac:dyDescent="0.25">
      <c r="G24" s="34"/>
      <c r="H24" s="7"/>
      <c r="I24" s="7"/>
      <c r="J24" s="7"/>
      <c r="K24" s="7"/>
      <c r="L24" s="7"/>
      <c r="M24" s="7"/>
      <c r="N24" s="7"/>
      <c r="O24" s="7"/>
      <c r="P24" s="7"/>
      <c r="Q24" s="7"/>
      <c r="R24" s="7"/>
      <c r="S24" s="7"/>
      <c r="T24" s="7"/>
      <c r="U24" s="7"/>
      <c r="V24" s="7"/>
      <c r="W24" s="7"/>
      <c r="X24" s="7"/>
      <c r="Y24" s="7"/>
      <c r="Z24" s="7"/>
      <c r="AA24" s="91"/>
      <c r="AB24" s="91"/>
      <c r="AC24" s="91"/>
      <c r="AD24" s="91"/>
      <c r="AE24" s="91"/>
      <c r="AF24" s="91"/>
      <c r="AG24" s="28"/>
    </row>
    <row r="25" spans="2:33" x14ac:dyDescent="0.25">
      <c r="G25" s="34"/>
      <c r="H25" s="7"/>
      <c r="I25" s="7"/>
      <c r="J25" s="7"/>
      <c r="K25" s="7"/>
      <c r="L25" s="7"/>
      <c r="M25" s="7"/>
      <c r="N25" s="7"/>
      <c r="O25" s="7"/>
      <c r="P25" s="7"/>
      <c r="Q25" s="7"/>
      <c r="R25" s="7"/>
      <c r="S25" s="7"/>
      <c r="T25" s="7"/>
      <c r="U25" s="7"/>
      <c r="V25" s="7"/>
      <c r="W25" s="7"/>
      <c r="X25" s="7"/>
      <c r="Y25" s="7"/>
      <c r="Z25" s="7"/>
      <c r="AA25" s="91"/>
      <c r="AB25" s="91"/>
      <c r="AC25" s="91"/>
      <c r="AD25" s="91"/>
      <c r="AE25" s="91"/>
      <c r="AF25" s="91"/>
      <c r="AG25" s="28"/>
    </row>
    <row r="26" spans="2:33" ht="24" customHeight="1" thickBot="1" x14ac:dyDescent="0.3">
      <c r="G26" s="34"/>
      <c r="H26" s="7"/>
      <c r="I26" s="7"/>
      <c r="J26" s="7"/>
      <c r="K26" s="7"/>
      <c r="L26" s="7"/>
      <c r="M26" s="7"/>
      <c r="N26" s="7"/>
      <c r="O26" s="7"/>
      <c r="P26" s="7"/>
      <c r="Q26" s="7"/>
      <c r="R26" s="7"/>
      <c r="S26" s="7"/>
      <c r="T26" s="7"/>
      <c r="U26" s="7"/>
      <c r="V26" s="7"/>
      <c r="W26" s="7"/>
      <c r="X26" s="7"/>
      <c r="Y26" s="7"/>
      <c r="Z26" s="39"/>
      <c r="AA26" s="39"/>
      <c r="AB26" s="39"/>
      <c r="AC26" s="39"/>
      <c r="AD26" s="39"/>
      <c r="AE26" s="39"/>
      <c r="AF26" s="39"/>
      <c r="AG26" s="28"/>
    </row>
    <row r="27" spans="2:33" ht="21.75" thickTop="1" x14ac:dyDescent="0.35">
      <c r="G27" s="34"/>
      <c r="H27" s="209"/>
      <c r="I27" s="493" t="s">
        <v>161</v>
      </c>
      <c r="J27" s="494"/>
      <c r="K27" s="494"/>
      <c r="L27" s="494"/>
      <c r="M27" s="494"/>
      <c r="N27" s="494"/>
      <c r="O27" s="494"/>
      <c r="P27" s="494"/>
      <c r="Q27" s="494"/>
      <c r="R27" s="494"/>
      <c r="S27" s="494"/>
      <c r="T27" s="494"/>
      <c r="U27" s="494"/>
      <c r="V27" s="494"/>
      <c r="W27" s="494"/>
      <c r="X27" s="494"/>
      <c r="Y27" s="494"/>
      <c r="Z27" s="494"/>
      <c r="AA27" s="494"/>
      <c r="AB27" s="494"/>
      <c r="AC27" s="495"/>
      <c r="AD27" s="5"/>
      <c r="AE27" s="91"/>
      <c r="AF27" s="91"/>
      <c r="AG27" s="28"/>
    </row>
    <row r="28" spans="2:33" x14ac:dyDescent="0.25">
      <c r="G28" s="34"/>
      <c r="H28" s="91"/>
      <c r="I28" s="178"/>
      <c r="J28" s="91"/>
      <c r="K28" s="91"/>
      <c r="L28" s="91"/>
      <c r="M28" s="91"/>
      <c r="N28" s="91"/>
      <c r="O28" s="91"/>
      <c r="P28" s="91"/>
      <c r="Q28" s="91"/>
      <c r="R28" s="91"/>
      <c r="S28" s="91"/>
      <c r="T28" s="91"/>
      <c r="U28" s="91"/>
      <c r="V28" s="91"/>
      <c r="W28" s="91"/>
      <c r="X28" s="91"/>
      <c r="Y28" s="91"/>
      <c r="Z28" s="91"/>
      <c r="AA28" s="91"/>
      <c r="AB28" s="91"/>
      <c r="AC28" s="172"/>
      <c r="AD28" s="91"/>
      <c r="AE28" s="91"/>
      <c r="AF28" s="91"/>
      <c r="AG28" s="93"/>
    </row>
    <row r="29" spans="2:33" x14ac:dyDescent="0.25">
      <c r="F29" s="103"/>
      <c r="G29" s="104"/>
      <c r="H29" s="91"/>
      <c r="I29" s="178"/>
      <c r="J29" s="91"/>
      <c r="K29" s="91"/>
      <c r="L29" s="91"/>
      <c r="M29" s="91"/>
      <c r="N29" s="91"/>
      <c r="O29" s="91"/>
      <c r="P29" s="91"/>
      <c r="Q29" s="91"/>
      <c r="R29" s="91"/>
      <c r="S29" s="91"/>
      <c r="T29" s="91"/>
      <c r="U29" s="91"/>
      <c r="V29" s="91"/>
      <c r="W29" s="91"/>
      <c r="X29" s="91"/>
      <c r="Y29" s="91"/>
      <c r="Z29" s="91"/>
      <c r="AA29" s="91"/>
      <c r="AB29" s="91"/>
      <c r="AC29" s="172"/>
      <c r="AD29" s="91"/>
      <c r="AE29" s="91"/>
      <c r="AF29" s="91"/>
      <c r="AG29" s="93"/>
    </row>
    <row r="30" spans="2:33" x14ac:dyDescent="0.25">
      <c r="F30" s="103"/>
      <c r="H30" s="91"/>
      <c r="I30" s="178"/>
      <c r="J30" s="91"/>
      <c r="K30" s="91"/>
      <c r="L30" s="91"/>
      <c r="M30" s="91"/>
      <c r="N30" s="91"/>
      <c r="O30" s="91"/>
      <c r="P30" s="91"/>
      <c r="Q30" s="91"/>
      <c r="R30" s="91"/>
      <c r="S30" s="91"/>
      <c r="T30" s="91"/>
      <c r="U30" s="91"/>
      <c r="V30" s="91"/>
      <c r="W30" s="91"/>
      <c r="X30" s="91"/>
      <c r="Y30" s="91"/>
      <c r="Z30" s="91"/>
      <c r="AA30" s="91"/>
      <c r="AB30" s="91"/>
      <c r="AC30" s="172"/>
      <c r="AD30" s="91"/>
      <c r="AG30" s="93"/>
    </row>
    <row r="31" spans="2:33" x14ac:dyDescent="0.25">
      <c r="F31" s="103"/>
      <c r="H31" s="91"/>
      <c r="I31" s="178"/>
      <c r="J31" s="91"/>
      <c r="K31" s="91"/>
      <c r="L31" s="91"/>
      <c r="M31" s="91"/>
      <c r="N31" s="91"/>
      <c r="O31" s="91"/>
      <c r="P31" s="91"/>
      <c r="Q31" s="91"/>
      <c r="R31" s="91"/>
      <c r="S31" s="91"/>
      <c r="T31" s="91"/>
      <c r="U31" s="91"/>
      <c r="V31" s="91"/>
      <c r="W31" s="91"/>
      <c r="X31" s="91"/>
      <c r="Y31" s="91"/>
      <c r="Z31" s="91"/>
      <c r="AA31" s="91"/>
      <c r="AB31" s="91"/>
      <c r="AC31" s="172"/>
      <c r="AD31" s="91"/>
      <c r="AG31" s="93"/>
    </row>
    <row r="32" spans="2:33" x14ac:dyDescent="0.25">
      <c r="F32" s="103"/>
      <c r="H32" s="91"/>
      <c r="I32" s="178"/>
      <c r="J32" s="91"/>
      <c r="K32" s="91"/>
      <c r="L32" s="91"/>
      <c r="M32" s="91"/>
      <c r="N32" s="91"/>
      <c r="O32" s="91"/>
      <c r="P32" s="91"/>
      <c r="Q32" s="91"/>
      <c r="R32" s="91"/>
      <c r="S32" s="91"/>
      <c r="T32" s="91"/>
      <c r="U32" s="91"/>
      <c r="V32" s="91"/>
      <c r="W32" s="91"/>
      <c r="X32" s="91"/>
      <c r="Y32" s="91"/>
      <c r="Z32" s="91"/>
      <c r="AA32" s="91"/>
      <c r="AB32" s="91"/>
      <c r="AC32" s="172"/>
      <c r="AD32" s="91"/>
      <c r="AG32" s="93"/>
    </row>
    <row r="33" spans="6:33" x14ac:dyDescent="0.25">
      <c r="F33" s="103"/>
      <c r="H33" s="91"/>
      <c r="I33" s="178"/>
      <c r="J33" s="91"/>
      <c r="K33" s="91"/>
      <c r="L33" s="91"/>
      <c r="M33" s="91"/>
      <c r="N33" s="91"/>
      <c r="O33" s="91"/>
      <c r="P33" s="91"/>
      <c r="Q33" s="91"/>
      <c r="R33" s="91"/>
      <c r="S33" s="91"/>
      <c r="T33" s="91"/>
      <c r="U33" s="91"/>
      <c r="V33" s="91"/>
      <c r="W33" s="91"/>
      <c r="X33" s="91"/>
      <c r="Y33" s="91"/>
      <c r="Z33" s="91"/>
      <c r="AA33" s="91"/>
      <c r="AB33" s="91"/>
      <c r="AC33" s="172"/>
      <c r="AD33" s="91"/>
      <c r="AG33" s="93"/>
    </row>
    <row r="34" spans="6:33" x14ac:dyDescent="0.25">
      <c r="F34" s="103"/>
      <c r="H34" s="91"/>
      <c r="I34" s="178"/>
      <c r="J34" s="91"/>
      <c r="K34" s="91"/>
      <c r="L34" s="91"/>
      <c r="M34" s="91"/>
      <c r="N34" s="91"/>
      <c r="O34" s="91"/>
      <c r="P34" s="91"/>
      <c r="Q34" s="91"/>
      <c r="R34" s="91"/>
      <c r="S34" s="91"/>
      <c r="T34" s="91"/>
      <c r="U34" s="91"/>
      <c r="V34" s="91"/>
      <c r="W34" s="91"/>
      <c r="X34" s="91"/>
      <c r="Y34" s="91"/>
      <c r="Z34" s="91"/>
      <c r="AA34" s="91"/>
      <c r="AB34" s="91"/>
      <c r="AC34" s="172"/>
      <c r="AD34" s="91"/>
      <c r="AG34" s="93"/>
    </row>
    <row r="35" spans="6:33" x14ac:dyDescent="0.25">
      <c r="F35" s="103"/>
      <c r="H35" s="91"/>
      <c r="I35" s="178"/>
      <c r="J35" s="91"/>
      <c r="K35" s="91"/>
      <c r="L35" s="91"/>
      <c r="M35" s="91"/>
      <c r="N35" s="91"/>
      <c r="O35" s="91"/>
      <c r="P35" s="91"/>
      <c r="Q35" s="91"/>
      <c r="R35" s="91"/>
      <c r="S35" s="91"/>
      <c r="T35" s="91"/>
      <c r="U35" s="91"/>
      <c r="V35" s="91"/>
      <c r="W35" s="91"/>
      <c r="X35" s="91"/>
      <c r="Y35" s="91"/>
      <c r="Z35" s="91"/>
      <c r="AA35" s="91"/>
      <c r="AB35" s="91"/>
      <c r="AC35" s="172"/>
      <c r="AD35" s="91"/>
      <c r="AG35" s="93"/>
    </row>
    <row r="36" spans="6:33" x14ac:dyDescent="0.25">
      <c r="F36" s="103"/>
      <c r="H36" s="91"/>
      <c r="I36" s="178"/>
      <c r="J36" s="91"/>
      <c r="K36" s="91"/>
      <c r="L36" s="91"/>
      <c r="M36" s="91"/>
      <c r="N36" s="91"/>
      <c r="O36" s="91"/>
      <c r="P36" s="91"/>
      <c r="Q36" s="91"/>
      <c r="R36" s="91"/>
      <c r="S36" s="91"/>
      <c r="T36" s="91"/>
      <c r="U36" s="91"/>
      <c r="V36" s="91"/>
      <c r="W36" s="91"/>
      <c r="X36" s="91"/>
      <c r="Y36" s="91"/>
      <c r="Z36" s="91"/>
      <c r="AA36" s="91"/>
      <c r="AB36" s="91"/>
      <c r="AC36" s="172"/>
      <c r="AD36" s="91"/>
      <c r="AG36" s="93"/>
    </row>
    <row r="37" spans="6:33" x14ac:dyDescent="0.25">
      <c r="F37" s="103"/>
      <c r="H37" s="91"/>
      <c r="I37" s="178"/>
      <c r="J37" s="91"/>
      <c r="K37" s="91"/>
      <c r="L37" s="91"/>
      <c r="M37" s="91"/>
      <c r="N37" s="91"/>
      <c r="O37" s="91"/>
      <c r="P37" s="91"/>
      <c r="Q37" s="91"/>
      <c r="R37" s="91"/>
      <c r="S37" s="91"/>
      <c r="T37" s="91"/>
      <c r="U37" s="91"/>
      <c r="V37" s="91"/>
      <c r="W37" s="91"/>
      <c r="X37" s="91"/>
      <c r="Y37" s="91"/>
      <c r="Z37" s="91"/>
      <c r="AA37" s="91"/>
      <c r="AB37" s="91"/>
      <c r="AC37" s="172"/>
      <c r="AD37" s="91"/>
      <c r="AG37" s="93"/>
    </row>
    <row r="38" spans="6:33" x14ac:dyDescent="0.25">
      <c r="F38" s="103"/>
      <c r="H38" s="91"/>
      <c r="I38" s="178"/>
      <c r="J38" s="91"/>
      <c r="K38" s="91"/>
      <c r="L38" s="91"/>
      <c r="M38" s="91"/>
      <c r="N38" s="91"/>
      <c r="O38" s="91"/>
      <c r="P38" s="91"/>
      <c r="Q38" s="91"/>
      <c r="R38" s="91"/>
      <c r="S38" s="91"/>
      <c r="T38" s="91"/>
      <c r="U38" s="91"/>
      <c r="V38" s="91"/>
      <c r="W38" s="91"/>
      <c r="X38" s="91"/>
      <c r="Y38" s="91"/>
      <c r="Z38" s="91"/>
      <c r="AA38" s="91"/>
      <c r="AB38" s="91"/>
      <c r="AC38" s="172"/>
      <c r="AD38" s="91"/>
      <c r="AG38" s="93"/>
    </row>
    <row r="39" spans="6:33" x14ac:dyDescent="0.25">
      <c r="F39" s="103"/>
      <c r="H39" s="91"/>
      <c r="I39" s="178"/>
      <c r="J39" s="91"/>
      <c r="K39" s="91"/>
      <c r="L39" s="91"/>
      <c r="M39" s="91"/>
      <c r="N39" s="91"/>
      <c r="O39" s="91"/>
      <c r="P39" s="91"/>
      <c r="Q39" s="91"/>
      <c r="R39" s="91"/>
      <c r="S39" s="91"/>
      <c r="T39" s="91"/>
      <c r="U39" s="91"/>
      <c r="V39" s="91"/>
      <c r="W39" s="91"/>
      <c r="X39" s="91"/>
      <c r="Y39" s="91"/>
      <c r="Z39" s="91"/>
      <c r="AA39" s="91"/>
      <c r="AB39" s="91"/>
      <c r="AC39" s="172"/>
      <c r="AD39" s="91"/>
      <c r="AG39" s="93"/>
    </row>
    <row r="40" spans="6:33" x14ac:dyDescent="0.25">
      <c r="F40" s="103"/>
      <c r="G40" s="104"/>
      <c r="H40" s="91"/>
      <c r="I40" s="178"/>
      <c r="J40" s="91"/>
      <c r="K40" s="91"/>
      <c r="L40" s="91"/>
      <c r="M40" s="91"/>
      <c r="N40" s="91"/>
      <c r="O40" s="91"/>
      <c r="P40" s="91"/>
      <c r="Q40" s="91"/>
      <c r="R40" s="91"/>
      <c r="S40" s="91"/>
      <c r="T40" s="91"/>
      <c r="U40" s="91"/>
      <c r="V40" s="91"/>
      <c r="W40" s="91"/>
      <c r="X40" s="91"/>
      <c r="Y40" s="91"/>
      <c r="Z40" s="91"/>
      <c r="AA40" s="91"/>
      <c r="AB40" s="91"/>
      <c r="AC40" s="172"/>
      <c r="AD40" s="91"/>
      <c r="AE40" s="91"/>
      <c r="AF40" s="91"/>
      <c r="AG40" s="93"/>
    </row>
    <row r="41" spans="6:33" x14ac:dyDescent="0.25">
      <c r="F41" s="103"/>
      <c r="H41" s="91"/>
      <c r="I41" s="178"/>
      <c r="J41" s="91"/>
      <c r="K41" s="91"/>
      <c r="L41" s="91"/>
      <c r="M41" s="91"/>
      <c r="N41" s="91"/>
      <c r="O41" s="91"/>
      <c r="P41" s="91"/>
      <c r="Q41" s="91"/>
      <c r="R41" s="91"/>
      <c r="S41" s="91"/>
      <c r="T41" s="91"/>
      <c r="U41" s="91"/>
      <c r="V41" s="91"/>
      <c r="W41" s="91"/>
      <c r="X41" s="91"/>
      <c r="Y41" s="91"/>
      <c r="Z41" s="91"/>
      <c r="AA41" s="91"/>
      <c r="AB41" s="91"/>
      <c r="AC41" s="172"/>
      <c r="AD41" s="91"/>
      <c r="AG41" s="93"/>
    </row>
    <row r="42" spans="6:33" ht="15.75" thickBot="1" x14ac:dyDescent="0.3">
      <c r="F42" s="103"/>
      <c r="H42" s="91"/>
      <c r="I42" s="179"/>
      <c r="J42" s="173"/>
      <c r="K42" s="173"/>
      <c r="L42" s="173"/>
      <c r="M42" s="173"/>
      <c r="N42" s="173"/>
      <c r="O42" s="173"/>
      <c r="P42" s="173"/>
      <c r="Q42" s="173"/>
      <c r="R42" s="173"/>
      <c r="S42" s="173"/>
      <c r="T42" s="173"/>
      <c r="U42" s="173"/>
      <c r="V42" s="173"/>
      <c r="W42" s="173"/>
      <c r="X42" s="173"/>
      <c r="Y42" s="173"/>
      <c r="Z42" s="173"/>
      <c r="AA42" s="173"/>
      <c r="AB42" s="173"/>
      <c r="AC42" s="174"/>
      <c r="AD42" s="91"/>
      <c r="AG42" s="93"/>
    </row>
    <row r="43" spans="6:33" ht="16.5" thickTop="1" thickBot="1" x14ac:dyDescent="0.3">
      <c r="F43" s="104"/>
      <c r="G43" s="36"/>
      <c r="AG43" s="93"/>
    </row>
    <row r="44" spans="6:33" ht="15.75" thickTop="1" x14ac:dyDescent="0.25">
      <c r="G44" s="123"/>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row>
  </sheetData>
  <mergeCells count="9">
    <mergeCell ref="I27:AC27"/>
    <mergeCell ref="B3:B4"/>
    <mergeCell ref="G1:AG1"/>
    <mergeCell ref="B13:B14"/>
    <mergeCell ref="H3:Z3"/>
    <mergeCell ref="AB4:AB5"/>
    <mergeCell ref="AC4:AD4"/>
    <mergeCell ref="AE4:AF4"/>
    <mergeCell ref="AB3:AF3"/>
  </mergeCells>
  <conditionalFormatting sqref="I5:AA5">
    <cfRule type="colorScale" priority="2">
      <colorScale>
        <cfvo type="min"/>
        <cfvo type="percentile" val="50"/>
        <cfvo type="max"/>
        <color rgb="FF63BE7B"/>
        <color rgb="FFFFEB84"/>
        <color rgb="FFF8696B"/>
      </colorScale>
    </cfRule>
  </conditionalFormatting>
  <conditionalFormatting sqref="I6:AA6">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ignoredErrors>
    <ignoredError sqref="K4" twoDigitTextYear="1"/>
    <ignoredError sqref="C16:C18"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H99"/>
  <sheetViews>
    <sheetView showGridLines="0" zoomScale="55" zoomScaleNormal="55" workbookViewId="0">
      <selection activeCell="E16" sqref="E15:E16"/>
    </sheetView>
  </sheetViews>
  <sheetFormatPr defaultRowHeight="15" x14ac:dyDescent="0.25"/>
  <cols>
    <col min="2" max="2" width="31.42578125" bestFit="1" customWidth="1"/>
    <col min="3" max="4" width="13" style="203" customWidth="1"/>
    <col min="5" max="5" width="13" style="2" customWidth="1"/>
    <col min="6" max="7" width="9.7109375" style="2" customWidth="1"/>
    <col min="8" max="8" width="21.42578125" bestFit="1" customWidth="1"/>
    <col min="13" max="13" width="9.140625" customWidth="1"/>
    <col min="22" max="23" width="9.7109375" customWidth="1"/>
    <col min="27" max="27" width="10.5703125" customWidth="1"/>
    <col min="28" max="28" width="10.28515625" bestFit="1" customWidth="1"/>
  </cols>
  <sheetData>
    <row r="1" spans="2:33" ht="18.75" thickTop="1" thickBot="1" x14ac:dyDescent="0.3">
      <c r="G1" s="438" t="s">
        <v>259</v>
      </c>
      <c r="H1" s="439"/>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40"/>
    </row>
    <row r="2" spans="2:33" ht="18" thickTop="1" x14ac:dyDescent="0.25">
      <c r="B2" s="49" t="s">
        <v>295</v>
      </c>
      <c r="G2" s="96"/>
      <c r="H2" s="97"/>
      <c r="I2" s="97"/>
      <c r="J2" s="97"/>
      <c r="K2" s="97"/>
      <c r="L2" s="97"/>
      <c r="M2" s="97"/>
      <c r="N2" s="97"/>
      <c r="O2" s="97"/>
      <c r="P2" s="97"/>
      <c r="Q2" s="97"/>
      <c r="R2" s="97"/>
      <c r="S2" s="97"/>
      <c r="T2" s="97"/>
      <c r="U2" s="97"/>
      <c r="V2" s="97"/>
      <c r="W2" s="97"/>
      <c r="X2" s="97"/>
      <c r="Y2" s="97"/>
      <c r="Z2" s="97"/>
      <c r="AA2" s="97"/>
      <c r="AB2" s="97"/>
      <c r="AC2" s="97"/>
      <c r="AD2" s="97"/>
      <c r="AE2" s="97"/>
      <c r="AF2" s="97"/>
      <c r="AG2" s="98"/>
    </row>
    <row r="3" spans="2:33" x14ac:dyDescent="0.25">
      <c r="B3" s="454" t="s">
        <v>110</v>
      </c>
      <c r="C3" s="292" t="s">
        <v>101</v>
      </c>
      <c r="D3" s="293" t="s">
        <v>102</v>
      </c>
      <c r="E3" s="4"/>
      <c r="F3" s="4"/>
      <c r="G3" s="34"/>
      <c r="H3" s="451" t="s">
        <v>211</v>
      </c>
      <c r="I3" s="452"/>
      <c r="J3" s="452"/>
      <c r="K3" s="452"/>
      <c r="L3" s="452"/>
      <c r="M3" s="452"/>
      <c r="N3" s="452"/>
      <c r="O3" s="452"/>
      <c r="P3" s="452"/>
      <c r="Q3" s="452"/>
      <c r="R3" s="452"/>
      <c r="S3" s="452"/>
      <c r="T3" s="452"/>
      <c r="U3" s="452"/>
      <c r="V3" s="452"/>
      <c r="W3" s="452"/>
      <c r="X3" s="452"/>
      <c r="Y3" s="452"/>
      <c r="Z3" s="453"/>
      <c r="AA3" s="104"/>
      <c r="AB3" s="499" t="s">
        <v>104</v>
      </c>
      <c r="AC3" s="500"/>
      <c r="AD3" s="500"/>
      <c r="AE3" s="500"/>
      <c r="AF3" s="501"/>
      <c r="AG3" s="28"/>
    </row>
    <row r="4" spans="2:33" x14ac:dyDescent="0.25">
      <c r="B4" s="455"/>
      <c r="C4" s="294" t="s">
        <v>94</v>
      </c>
      <c r="D4" s="272" t="s">
        <v>94</v>
      </c>
      <c r="E4" s="4"/>
      <c r="F4" s="4"/>
      <c r="G4" s="33"/>
      <c r="H4" s="81" t="s">
        <v>340</v>
      </c>
      <c r="I4" s="85" t="s">
        <v>2</v>
      </c>
      <c r="J4" s="85" t="s">
        <v>3</v>
      </c>
      <c r="K4" s="85" t="s">
        <v>4</v>
      </c>
      <c r="L4" s="85" t="s">
        <v>5</v>
      </c>
      <c r="M4" s="85" t="s">
        <v>6</v>
      </c>
      <c r="N4" s="85" t="s">
        <v>7</v>
      </c>
      <c r="O4" s="85" t="s">
        <v>8</v>
      </c>
      <c r="P4" s="85" t="s">
        <v>9</v>
      </c>
      <c r="Q4" s="85" t="s">
        <v>10</v>
      </c>
      <c r="R4" s="85" t="s">
        <v>11</v>
      </c>
      <c r="S4" s="85" t="s">
        <v>12</v>
      </c>
      <c r="T4" s="85" t="s">
        <v>13</v>
      </c>
      <c r="U4" s="85" t="s">
        <v>14</v>
      </c>
      <c r="V4" s="85" t="s">
        <v>15</v>
      </c>
      <c r="W4" s="85" t="s">
        <v>16</v>
      </c>
      <c r="X4" s="85" t="s">
        <v>17</v>
      </c>
      <c r="Y4" s="85" t="s">
        <v>18</v>
      </c>
      <c r="Z4" s="85" t="s">
        <v>19</v>
      </c>
      <c r="AA4" s="105"/>
      <c r="AB4" s="496" t="s">
        <v>113</v>
      </c>
      <c r="AC4" s="378" t="s">
        <v>119</v>
      </c>
      <c r="AD4" s="498"/>
      <c r="AE4" s="378" t="s">
        <v>120</v>
      </c>
      <c r="AF4" s="498"/>
      <c r="AG4" s="28"/>
    </row>
    <row r="5" spans="2:33" x14ac:dyDescent="0.25">
      <c r="B5" s="266" t="s">
        <v>95</v>
      </c>
      <c r="C5" s="204">
        <v>280</v>
      </c>
      <c r="D5" s="205">
        <v>320</v>
      </c>
      <c r="E5" s="5"/>
      <c r="F5" s="5"/>
      <c r="G5" s="33"/>
      <c r="H5" s="55" t="s">
        <v>107</v>
      </c>
      <c r="I5" s="55">
        <v>0</v>
      </c>
      <c r="J5" s="55">
        <v>0</v>
      </c>
      <c r="K5" s="55">
        <v>0</v>
      </c>
      <c r="L5" s="55">
        <v>0</v>
      </c>
      <c r="M5" s="55">
        <v>0</v>
      </c>
      <c r="N5" s="55">
        <v>3.85</v>
      </c>
      <c r="O5" s="55">
        <v>5.46</v>
      </c>
      <c r="P5" s="55">
        <v>15.09</v>
      </c>
      <c r="Q5" s="55">
        <v>22.21</v>
      </c>
      <c r="R5" s="55">
        <v>34.5</v>
      </c>
      <c r="S5" s="55">
        <v>49.25</v>
      </c>
      <c r="T5" s="55">
        <v>61.76</v>
      </c>
      <c r="U5" s="55">
        <v>82.14</v>
      </c>
      <c r="V5" s="55">
        <v>62.72</v>
      </c>
      <c r="W5" s="55">
        <v>79.27</v>
      </c>
      <c r="X5" s="55">
        <v>87.32</v>
      </c>
      <c r="Y5" s="55">
        <v>89.2</v>
      </c>
      <c r="Z5" s="55">
        <v>81.459999999999994</v>
      </c>
      <c r="AA5" s="106"/>
      <c r="AB5" s="497"/>
      <c r="AC5" s="142" t="s">
        <v>118</v>
      </c>
      <c r="AD5" s="142" t="s">
        <v>117</v>
      </c>
      <c r="AE5" s="142" t="s">
        <v>118</v>
      </c>
      <c r="AF5" s="142" t="s">
        <v>117</v>
      </c>
      <c r="AG5" s="28"/>
    </row>
    <row r="6" spans="2:33" x14ac:dyDescent="0.25">
      <c r="B6" s="266" t="s">
        <v>96</v>
      </c>
      <c r="C6" s="204">
        <v>36.5</v>
      </c>
      <c r="D6" s="206">
        <v>38.6</v>
      </c>
      <c r="E6" s="6"/>
      <c r="F6" s="6"/>
      <c r="G6" s="35"/>
      <c r="H6" s="55" t="s">
        <v>108</v>
      </c>
      <c r="I6" s="55">
        <v>0</v>
      </c>
      <c r="J6" s="55">
        <v>0</v>
      </c>
      <c r="K6" s="55">
        <v>0</v>
      </c>
      <c r="L6" s="55">
        <v>0</v>
      </c>
      <c r="M6" s="55">
        <v>0</v>
      </c>
      <c r="N6" s="55">
        <v>6.83</v>
      </c>
      <c r="O6" s="55">
        <v>16.03</v>
      </c>
      <c r="P6" s="55">
        <v>10.41</v>
      </c>
      <c r="Q6" s="55">
        <v>19.8</v>
      </c>
      <c r="R6" s="55">
        <v>27.61</v>
      </c>
      <c r="S6" s="55">
        <v>46.77</v>
      </c>
      <c r="T6" s="55">
        <v>73.83</v>
      </c>
      <c r="U6" s="55">
        <v>92.87</v>
      </c>
      <c r="V6" s="55">
        <v>85.34</v>
      </c>
      <c r="W6" s="55">
        <v>87.95</v>
      </c>
      <c r="X6" s="55">
        <v>74.2</v>
      </c>
      <c r="Y6" s="55">
        <v>66.040000000000006</v>
      </c>
      <c r="Z6" s="55">
        <v>56.29</v>
      </c>
      <c r="AA6" s="44"/>
      <c r="AB6" s="143" t="s">
        <v>116</v>
      </c>
      <c r="AC6" s="144">
        <v>81</v>
      </c>
      <c r="AD6" s="145">
        <v>0.12017804154302671</v>
      </c>
      <c r="AE6" s="144">
        <v>81</v>
      </c>
      <c r="AF6" s="145">
        <v>0.12198795180722892</v>
      </c>
      <c r="AG6" s="28"/>
    </row>
    <row r="7" spans="2:33" x14ac:dyDescent="0.25">
      <c r="B7" s="266" t="s">
        <v>99</v>
      </c>
      <c r="C7" s="207">
        <v>33.200000000000003</v>
      </c>
      <c r="D7" s="205">
        <v>34.299999999999997</v>
      </c>
      <c r="E7" s="5"/>
      <c r="F7" s="5"/>
      <c r="G7" s="37"/>
      <c r="H7" s="7"/>
      <c r="I7" s="7"/>
      <c r="J7" s="7"/>
      <c r="K7" s="7"/>
      <c r="L7" s="7"/>
      <c r="M7" s="7"/>
      <c r="N7" s="7"/>
      <c r="O7" s="7"/>
      <c r="P7" s="7"/>
      <c r="Q7" s="7"/>
      <c r="R7" s="7"/>
      <c r="S7" s="7"/>
      <c r="T7" s="7"/>
      <c r="U7" s="7"/>
      <c r="V7" s="7"/>
      <c r="W7" s="7"/>
      <c r="X7" s="7"/>
      <c r="Y7" s="7"/>
      <c r="Z7" s="7"/>
      <c r="AA7" s="91"/>
      <c r="AB7" s="143" t="s">
        <v>114</v>
      </c>
      <c r="AC7" s="144">
        <v>256</v>
      </c>
      <c r="AD7" s="145">
        <v>0.37982195845697331</v>
      </c>
      <c r="AE7" s="144">
        <v>299</v>
      </c>
      <c r="AF7" s="145">
        <v>0.4503012048192771</v>
      </c>
      <c r="AG7" s="28"/>
    </row>
    <row r="8" spans="2:33" x14ac:dyDescent="0.25">
      <c r="B8" s="266" t="s">
        <v>97</v>
      </c>
      <c r="C8" s="204">
        <v>65.099999999999994</v>
      </c>
      <c r="D8" s="205">
        <v>64.400000000000006</v>
      </c>
      <c r="E8" s="5"/>
      <c r="F8" s="5"/>
      <c r="G8" s="35"/>
      <c r="H8" s="7"/>
      <c r="I8" s="7"/>
      <c r="J8" s="7"/>
      <c r="K8" s="7"/>
      <c r="L8" s="7"/>
      <c r="M8" s="7"/>
      <c r="N8" s="7"/>
      <c r="O8" s="7"/>
      <c r="P8" s="7"/>
      <c r="Q8" s="7"/>
      <c r="R8" s="7"/>
      <c r="S8" s="7"/>
      <c r="T8" s="7"/>
      <c r="U8" s="7"/>
      <c r="V8" s="7"/>
      <c r="W8" s="7"/>
      <c r="X8" s="7"/>
      <c r="Y8" s="7"/>
      <c r="Z8" s="7"/>
      <c r="AA8" s="91"/>
      <c r="AB8" s="143" t="s">
        <v>115</v>
      </c>
      <c r="AC8" s="144">
        <v>337</v>
      </c>
      <c r="AD8" s="145">
        <v>0.5</v>
      </c>
      <c r="AE8" s="144">
        <v>284</v>
      </c>
      <c r="AF8" s="145">
        <v>0.42771084337349397</v>
      </c>
      <c r="AG8" s="28"/>
    </row>
    <row r="9" spans="2:33" x14ac:dyDescent="0.25">
      <c r="B9" s="266" t="s">
        <v>98</v>
      </c>
      <c r="C9" s="204">
        <v>66</v>
      </c>
      <c r="D9" s="205">
        <v>65</v>
      </c>
      <c r="E9" s="5"/>
      <c r="F9" s="5"/>
      <c r="G9" s="35"/>
      <c r="H9" s="49" t="s">
        <v>299</v>
      </c>
      <c r="I9" s="7"/>
      <c r="J9" s="7"/>
      <c r="K9" s="7"/>
      <c r="L9" s="7"/>
      <c r="M9" s="7"/>
      <c r="N9" s="7"/>
      <c r="O9" s="7"/>
      <c r="P9" s="7"/>
      <c r="Q9" s="7"/>
      <c r="R9" s="49" t="s">
        <v>300</v>
      </c>
      <c r="S9" s="7"/>
      <c r="T9" s="7"/>
      <c r="U9" s="7"/>
      <c r="V9" s="7"/>
      <c r="W9" s="7"/>
      <c r="X9" s="7"/>
      <c r="Y9" s="7"/>
      <c r="Z9" s="7"/>
      <c r="AA9" s="91"/>
      <c r="AB9" s="146" t="s">
        <v>20</v>
      </c>
      <c r="AC9" s="147">
        <v>674</v>
      </c>
      <c r="AD9" s="148">
        <v>1</v>
      </c>
      <c r="AE9" s="147">
        <v>664</v>
      </c>
      <c r="AF9" s="148">
        <v>1</v>
      </c>
      <c r="AG9" s="28"/>
    </row>
    <row r="10" spans="2:33" x14ac:dyDescent="0.25">
      <c r="E10" s="5"/>
      <c r="F10" s="5"/>
      <c r="G10" s="35"/>
      <c r="H10" s="7"/>
      <c r="I10" s="7"/>
      <c r="J10" s="7"/>
      <c r="K10" s="7"/>
      <c r="L10" s="7"/>
      <c r="M10" s="7"/>
      <c r="N10" s="7"/>
      <c r="O10" s="7"/>
      <c r="P10" s="7"/>
      <c r="Q10" s="7"/>
      <c r="R10" s="7"/>
      <c r="S10" s="7"/>
      <c r="T10" s="7"/>
      <c r="U10" s="7"/>
      <c r="V10" s="7"/>
      <c r="W10" s="7"/>
      <c r="X10" s="7"/>
      <c r="Y10" s="7"/>
      <c r="Z10" s="7"/>
      <c r="AA10" s="91"/>
      <c r="AB10" s="91"/>
      <c r="AC10" s="91"/>
      <c r="AD10" s="91"/>
      <c r="AE10" s="91"/>
      <c r="AF10" s="91"/>
      <c r="AG10" s="28"/>
    </row>
    <row r="11" spans="2:33" x14ac:dyDescent="0.25">
      <c r="B11" s="49" t="s">
        <v>296</v>
      </c>
      <c r="E11" s="5"/>
      <c r="F11" s="5"/>
      <c r="G11" s="35"/>
      <c r="H11" s="7"/>
      <c r="I11" s="7"/>
      <c r="J11" s="7"/>
      <c r="K11" s="7"/>
      <c r="L11" s="7"/>
      <c r="M11" s="7"/>
      <c r="N11" s="7"/>
      <c r="O11" s="7"/>
      <c r="P11" s="7"/>
      <c r="Q11" s="7"/>
      <c r="R11" s="7"/>
      <c r="S11" s="7"/>
      <c r="T11" s="7"/>
      <c r="U11" s="7"/>
      <c r="V11" s="7"/>
      <c r="W11" s="7"/>
      <c r="X11" s="7"/>
      <c r="Y11" s="7"/>
      <c r="Z11" s="7"/>
      <c r="AA11" s="91"/>
      <c r="AB11" s="91"/>
      <c r="AC11" s="91"/>
      <c r="AD11" s="91"/>
      <c r="AE11" s="91"/>
      <c r="AF11" s="91"/>
      <c r="AG11" s="28"/>
    </row>
    <row r="12" spans="2:33" x14ac:dyDescent="0.25">
      <c r="B12" s="454" t="s">
        <v>112</v>
      </c>
      <c r="C12" s="295" t="s">
        <v>100</v>
      </c>
      <c r="D12" s="201"/>
      <c r="E12" s="5"/>
      <c r="F12" s="5"/>
      <c r="G12" s="34"/>
      <c r="H12" s="7"/>
      <c r="I12" s="7"/>
      <c r="J12" s="7"/>
      <c r="K12" s="7"/>
      <c r="L12" s="7"/>
      <c r="M12" s="7"/>
      <c r="N12" s="7"/>
      <c r="O12" s="7"/>
      <c r="P12" s="7"/>
      <c r="Q12" s="7"/>
      <c r="R12" s="7"/>
      <c r="S12" s="7"/>
      <c r="T12" s="7"/>
      <c r="U12" s="7"/>
      <c r="V12" s="7"/>
      <c r="W12" s="7"/>
      <c r="X12" s="7"/>
      <c r="Y12" s="7"/>
      <c r="Z12" s="7"/>
      <c r="AA12" s="91"/>
      <c r="AG12" s="28"/>
    </row>
    <row r="13" spans="2:33" x14ac:dyDescent="0.25">
      <c r="B13" s="460"/>
      <c r="C13" s="296" t="s">
        <v>94</v>
      </c>
      <c r="D13" s="208"/>
      <c r="E13" s="5"/>
      <c r="F13" s="5"/>
      <c r="G13" s="34"/>
      <c r="H13" s="7"/>
      <c r="I13" s="7"/>
      <c r="J13" s="7"/>
      <c r="K13" s="7"/>
      <c r="L13" s="7"/>
      <c r="M13" s="7"/>
      <c r="N13" s="7"/>
      <c r="O13" s="7"/>
      <c r="P13" s="7"/>
      <c r="Q13" s="7"/>
      <c r="R13" s="7"/>
      <c r="S13" s="7"/>
      <c r="T13" s="7"/>
      <c r="U13" s="7"/>
      <c r="V13" s="7"/>
      <c r="W13" s="7"/>
      <c r="X13" s="7"/>
      <c r="Y13" s="7"/>
      <c r="Z13" s="7"/>
      <c r="AA13" s="91"/>
      <c r="AG13" s="28"/>
    </row>
    <row r="14" spans="2:33" x14ac:dyDescent="0.25">
      <c r="B14" s="273" t="s">
        <v>95</v>
      </c>
      <c r="C14" s="198">
        <v>40</v>
      </c>
      <c r="D14" s="202"/>
      <c r="E14" s="5"/>
      <c r="F14" s="5"/>
      <c r="G14" s="34"/>
      <c r="H14" s="7"/>
      <c r="I14" s="7"/>
      <c r="J14" s="7"/>
      <c r="K14" s="7"/>
      <c r="L14" s="7"/>
      <c r="M14" s="7"/>
      <c r="N14" s="7"/>
      <c r="O14" s="7"/>
      <c r="P14" s="7"/>
      <c r="Q14" s="7"/>
      <c r="R14" s="7"/>
      <c r="S14" s="7"/>
      <c r="T14" s="7"/>
      <c r="U14" s="7"/>
      <c r="V14" s="7"/>
      <c r="W14" s="7"/>
      <c r="X14" s="7"/>
      <c r="Y14" s="7"/>
      <c r="Z14" s="7"/>
      <c r="AA14" s="91"/>
      <c r="AG14" s="28"/>
    </row>
    <row r="15" spans="2:33" x14ac:dyDescent="0.25">
      <c r="B15" s="273" t="s">
        <v>96</v>
      </c>
      <c r="C15" s="199" t="s">
        <v>278</v>
      </c>
      <c r="D15" s="202"/>
      <c r="E15" s="5"/>
      <c r="F15" s="5"/>
      <c r="G15" s="34"/>
      <c r="H15" s="7"/>
      <c r="I15" s="7"/>
      <c r="J15" s="7"/>
      <c r="K15" s="7"/>
      <c r="L15" s="7"/>
      <c r="M15" s="7"/>
      <c r="N15" s="7"/>
      <c r="O15" s="7"/>
      <c r="P15" s="7"/>
      <c r="Q15" s="7"/>
      <c r="R15" s="7"/>
      <c r="S15" s="7"/>
      <c r="T15" s="7"/>
      <c r="U15" s="7"/>
      <c r="V15" s="7"/>
      <c r="W15" s="7"/>
      <c r="X15" s="7"/>
      <c r="Y15" s="7"/>
      <c r="Z15" s="7"/>
      <c r="AA15" s="91"/>
      <c r="AG15" s="28"/>
    </row>
    <row r="16" spans="2:33" x14ac:dyDescent="0.25">
      <c r="B16" s="273" t="s">
        <v>99</v>
      </c>
      <c r="C16" s="199" t="s">
        <v>289</v>
      </c>
      <c r="D16" s="202"/>
      <c r="E16" s="5"/>
      <c r="F16" s="5"/>
      <c r="G16" s="34"/>
      <c r="H16" s="7"/>
      <c r="I16" s="7"/>
      <c r="J16" s="7"/>
      <c r="K16" s="7"/>
      <c r="L16" s="7"/>
      <c r="M16" s="7"/>
      <c r="N16" s="7"/>
      <c r="O16" s="7"/>
      <c r="P16" s="7"/>
      <c r="Q16" s="7"/>
      <c r="R16" s="7"/>
      <c r="S16" s="7"/>
      <c r="T16" s="7"/>
      <c r="U16" s="7"/>
      <c r="V16" s="7"/>
      <c r="W16" s="7"/>
      <c r="X16" s="7"/>
      <c r="Y16" s="7"/>
      <c r="Z16" s="7"/>
      <c r="AA16" s="91"/>
      <c r="AG16" s="28"/>
    </row>
    <row r="17" spans="2:33" x14ac:dyDescent="0.25">
      <c r="B17" s="273" t="s">
        <v>97</v>
      </c>
      <c r="C17" s="199" t="s">
        <v>290</v>
      </c>
      <c r="D17" s="202"/>
      <c r="E17" s="5"/>
      <c r="F17" s="5"/>
      <c r="G17" s="34"/>
      <c r="H17" s="7"/>
      <c r="I17" s="7"/>
      <c r="J17" s="7"/>
      <c r="K17" s="7"/>
      <c r="L17" s="7"/>
      <c r="M17" s="7"/>
      <c r="N17" s="7"/>
      <c r="O17" s="7"/>
      <c r="P17" s="7"/>
      <c r="Q17" s="7"/>
      <c r="R17" s="7"/>
      <c r="S17" s="7"/>
      <c r="T17" s="7"/>
      <c r="U17" s="7"/>
      <c r="V17" s="7"/>
      <c r="W17" s="7"/>
      <c r="X17" s="7"/>
      <c r="Y17" s="7"/>
      <c r="Z17" s="7"/>
      <c r="AA17" s="91"/>
      <c r="AG17" s="28"/>
    </row>
    <row r="18" spans="2:33" x14ac:dyDescent="0.25">
      <c r="B18" s="273" t="s">
        <v>98</v>
      </c>
      <c r="C18" s="199" t="s">
        <v>291</v>
      </c>
      <c r="D18" s="202"/>
      <c r="E18" s="5"/>
      <c r="F18" s="5"/>
      <c r="G18" s="34"/>
      <c r="H18" s="7"/>
      <c r="I18" s="7"/>
      <c r="J18" s="7"/>
      <c r="K18" s="7"/>
      <c r="L18" s="7"/>
      <c r="M18" s="7"/>
      <c r="N18" s="7"/>
      <c r="O18" s="7"/>
      <c r="P18" s="7"/>
      <c r="Q18" s="7"/>
      <c r="R18" s="7"/>
      <c r="S18" s="7"/>
      <c r="T18" s="7"/>
      <c r="U18" s="7"/>
      <c r="V18" s="7"/>
      <c r="W18" s="7"/>
      <c r="X18" s="7"/>
      <c r="Y18" s="7"/>
      <c r="Z18" s="7"/>
      <c r="AA18" s="91"/>
      <c r="AG18" s="28"/>
    </row>
    <row r="19" spans="2:33" x14ac:dyDescent="0.25">
      <c r="F19" s="5"/>
      <c r="G19" s="34"/>
      <c r="H19" s="7"/>
      <c r="I19" s="7"/>
      <c r="J19" s="7"/>
      <c r="K19" s="7"/>
      <c r="L19" s="7"/>
      <c r="M19" s="7"/>
      <c r="N19" s="7"/>
      <c r="O19" s="7"/>
      <c r="P19" s="7"/>
      <c r="Q19" s="7"/>
      <c r="R19" s="7"/>
      <c r="S19" s="7"/>
      <c r="T19" s="7"/>
      <c r="U19" s="7"/>
      <c r="V19" s="7"/>
      <c r="W19" s="7"/>
      <c r="X19" s="7"/>
      <c r="Y19" s="7"/>
      <c r="Z19" s="7"/>
      <c r="AA19" s="91"/>
      <c r="AB19" s="91"/>
      <c r="AC19" s="91"/>
      <c r="AD19" s="91"/>
      <c r="AE19" s="91"/>
      <c r="AF19" s="91"/>
      <c r="AG19" s="28"/>
    </row>
    <row r="20" spans="2:33" x14ac:dyDescent="0.25">
      <c r="B20" s="49" t="s">
        <v>297</v>
      </c>
      <c r="F20" s="5"/>
      <c r="G20" s="34"/>
      <c r="H20" s="7"/>
      <c r="I20" s="7"/>
      <c r="J20" s="7"/>
      <c r="K20" s="7"/>
      <c r="L20" s="7"/>
      <c r="M20" s="7"/>
      <c r="N20" s="7"/>
      <c r="O20" s="7"/>
      <c r="P20" s="7"/>
      <c r="Q20" s="7"/>
      <c r="R20" s="7"/>
      <c r="S20" s="7"/>
      <c r="T20" s="7"/>
      <c r="U20" s="7"/>
      <c r="V20" s="7"/>
      <c r="W20" s="7"/>
      <c r="X20" s="7"/>
      <c r="Y20" s="7"/>
      <c r="Z20" s="7"/>
      <c r="AA20" s="91"/>
      <c r="AB20" s="91"/>
      <c r="AC20" s="91"/>
      <c r="AD20" s="91"/>
      <c r="AE20" s="91"/>
      <c r="AF20" s="91"/>
      <c r="AG20" s="28"/>
    </row>
    <row r="21" spans="2:33" x14ac:dyDescent="0.25">
      <c r="F21" s="5"/>
      <c r="G21" s="34"/>
      <c r="H21" s="7"/>
      <c r="I21" s="7"/>
      <c r="J21" s="7"/>
      <c r="K21" s="7"/>
      <c r="L21" s="7"/>
      <c r="M21" s="7"/>
      <c r="N21" s="7"/>
      <c r="O21" s="7"/>
      <c r="P21" s="7"/>
      <c r="Q21" s="7"/>
      <c r="R21" s="7"/>
      <c r="S21" s="7"/>
      <c r="T21" s="7"/>
      <c r="U21" s="7"/>
      <c r="V21" s="7"/>
      <c r="W21" s="7"/>
      <c r="X21" s="7"/>
      <c r="Y21" s="7"/>
      <c r="Z21" s="7"/>
      <c r="AA21" s="91"/>
      <c r="AB21" s="91"/>
      <c r="AC21" s="91"/>
      <c r="AD21" s="91"/>
      <c r="AE21" s="91"/>
      <c r="AF21" s="91"/>
      <c r="AG21" s="28"/>
    </row>
    <row r="22" spans="2:33" x14ac:dyDescent="0.25">
      <c r="G22" s="34"/>
      <c r="H22" s="7"/>
      <c r="I22" s="7"/>
      <c r="J22" s="7"/>
      <c r="K22" s="7"/>
      <c r="L22" s="7"/>
      <c r="M22" s="7"/>
      <c r="N22" s="7"/>
      <c r="O22" s="7"/>
      <c r="P22" s="7"/>
      <c r="Q22" s="7"/>
      <c r="R22" s="7"/>
      <c r="S22" s="7"/>
      <c r="T22" s="7"/>
      <c r="U22" s="7"/>
      <c r="V22" s="7"/>
      <c r="W22" s="7"/>
      <c r="X22" s="7"/>
      <c r="Y22" s="7"/>
      <c r="Z22" s="7"/>
      <c r="AA22" s="91"/>
      <c r="AB22" s="91"/>
      <c r="AC22" s="91"/>
      <c r="AD22" s="91"/>
      <c r="AE22" s="91"/>
      <c r="AF22" s="91"/>
      <c r="AG22" s="28"/>
    </row>
    <row r="23" spans="2:33" x14ac:dyDescent="0.25">
      <c r="G23" s="34"/>
      <c r="H23" s="7"/>
      <c r="I23" s="7"/>
      <c r="J23" s="7"/>
      <c r="K23" s="7"/>
      <c r="L23" s="7"/>
      <c r="M23" s="7"/>
      <c r="N23" s="7"/>
      <c r="O23" s="7"/>
      <c r="P23" s="7"/>
      <c r="Q23" s="7"/>
      <c r="R23" s="7"/>
      <c r="S23" s="7"/>
      <c r="T23" s="7"/>
      <c r="U23" s="7"/>
      <c r="V23" s="7"/>
      <c r="W23" s="7"/>
      <c r="X23" s="7"/>
      <c r="Y23" s="7"/>
      <c r="Z23" s="7"/>
      <c r="AA23" s="91"/>
      <c r="AB23" s="91"/>
      <c r="AC23" s="91"/>
      <c r="AD23" s="91"/>
      <c r="AE23" s="91"/>
      <c r="AF23" s="91"/>
      <c r="AG23" s="28"/>
    </row>
    <row r="24" spans="2:33" x14ac:dyDescent="0.25">
      <c r="G24" s="34"/>
      <c r="H24" s="7"/>
      <c r="I24" s="7"/>
      <c r="J24" s="7"/>
      <c r="K24" s="7"/>
      <c r="L24" s="7"/>
      <c r="M24" s="7"/>
      <c r="N24" s="7"/>
      <c r="O24" s="7"/>
      <c r="P24" s="7"/>
      <c r="Q24" s="7"/>
      <c r="R24" s="7"/>
      <c r="S24" s="7"/>
      <c r="T24" s="7"/>
      <c r="U24" s="7"/>
      <c r="V24" s="7"/>
      <c r="W24" s="7"/>
      <c r="X24" s="7"/>
      <c r="Y24" s="7"/>
      <c r="Z24" s="7"/>
      <c r="AA24" s="91"/>
      <c r="AB24" s="91"/>
      <c r="AC24" s="91"/>
      <c r="AD24" s="91"/>
      <c r="AE24" s="91"/>
      <c r="AF24" s="91"/>
      <c r="AG24" s="28"/>
    </row>
    <row r="25" spans="2:33" x14ac:dyDescent="0.25">
      <c r="G25" s="34"/>
      <c r="H25" s="7"/>
      <c r="I25" s="7"/>
      <c r="J25" s="7"/>
      <c r="K25" s="7"/>
      <c r="L25" s="7"/>
      <c r="M25" s="7"/>
      <c r="N25" s="7"/>
      <c r="O25" s="7"/>
      <c r="P25" s="7"/>
      <c r="Q25" s="7"/>
      <c r="R25" s="7"/>
      <c r="S25" s="7"/>
      <c r="T25" s="7"/>
      <c r="U25" s="7"/>
      <c r="V25" s="7"/>
      <c r="W25" s="7"/>
      <c r="X25" s="7"/>
      <c r="Y25" s="7"/>
      <c r="Z25" s="7"/>
      <c r="AA25" s="91"/>
      <c r="AB25" s="91"/>
      <c r="AC25" s="91"/>
      <c r="AD25" s="91"/>
      <c r="AE25" s="91"/>
      <c r="AF25" s="91"/>
      <c r="AG25" s="28"/>
    </row>
    <row r="26" spans="2:33" x14ac:dyDescent="0.25">
      <c r="G26" s="34"/>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3"/>
    </row>
    <row r="27" spans="2:33" x14ac:dyDescent="0.25">
      <c r="G27" s="34"/>
      <c r="H27" s="218" t="s">
        <v>343</v>
      </c>
      <c r="I27" s="91"/>
      <c r="J27" s="91"/>
      <c r="K27" s="91"/>
      <c r="L27" s="91"/>
      <c r="M27" s="91"/>
      <c r="N27" s="218" t="s">
        <v>344</v>
      </c>
      <c r="O27" s="91"/>
      <c r="P27" s="91"/>
      <c r="Q27" s="91"/>
      <c r="R27" s="91"/>
      <c r="S27" s="91"/>
      <c r="T27" s="91"/>
      <c r="U27" s="91"/>
      <c r="V27" s="91"/>
      <c r="W27" s="91"/>
      <c r="X27" s="91"/>
      <c r="Y27" s="91"/>
      <c r="Z27" s="91"/>
      <c r="AA27" s="91"/>
      <c r="AB27" s="91"/>
      <c r="AC27" s="91"/>
      <c r="AD27" s="91"/>
      <c r="AE27" s="91"/>
      <c r="AF27" s="91"/>
      <c r="AG27" s="28"/>
    </row>
    <row r="28" spans="2:33" x14ac:dyDescent="0.25">
      <c r="G28" s="34"/>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28"/>
    </row>
    <row r="29" spans="2:33" x14ac:dyDescent="0.25">
      <c r="G29" s="34"/>
      <c r="H29" s="91"/>
      <c r="I29" s="91"/>
      <c r="J29" s="91"/>
      <c r="K29" s="91"/>
      <c r="L29" s="91"/>
      <c r="Q29" s="91"/>
      <c r="R29" s="91"/>
      <c r="S29" s="91"/>
      <c r="T29" s="508" t="s">
        <v>101</v>
      </c>
      <c r="U29" s="508"/>
      <c r="V29" s="210" t="s">
        <v>257</v>
      </c>
      <c r="W29" s="210" t="s">
        <v>91</v>
      </c>
      <c r="AB29" s="91"/>
      <c r="AC29" s="91"/>
      <c r="AD29" s="91"/>
      <c r="AE29" s="91"/>
      <c r="AF29" s="91"/>
      <c r="AG29" s="93"/>
    </row>
    <row r="30" spans="2:33" x14ac:dyDescent="0.25">
      <c r="G30" s="34"/>
      <c r="H30" s="91"/>
      <c r="I30" s="91"/>
      <c r="J30" s="91"/>
      <c r="K30" s="91"/>
      <c r="L30" s="91"/>
      <c r="Q30" s="91"/>
      <c r="R30" s="91"/>
      <c r="S30" s="91"/>
      <c r="T30" s="506" t="s">
        <v>84</v>
      </c>
      <c r="U30" s="506"/>
      <c r="V30" s="186">
        <v>61</v>
      </c>
      <c r="W30" s="212">
        <v>7.54</v>
      </c>
      <c r="AB30" s="91"/>
      <c r="AC30" s="91"/>
      <c r="AD30" s="91"/>
      <c r="AE30" s="91"/>
      <c r="AF30" s="91"/>
      <c r="AG30" s="93"/>
    </row>
    <row r="31" spans="2:33" x14ac:dyDescent="0.25">
      <c r="G31" s="34"/>
      <c r="H31" s="91"/>
      <c r="I31" s="91"/>
      <c r="J31" s="91"/>
      <c r="K31" s="91"/>
      <c r="L31" s="91"/>
      <c r="Q31" s="91"/>
      <c r="R31" s="91"/>
      <c r="S31" s="91"/>
      <c r="T31" s="506" t="s">
        <v>85</v>
      </c>
      <c r="U31" s="506"/>
      <c r="V31" s="186">
        <v>203</v>
      </c>
      <c r="W31" s="212">
        <v>23.89</v>
      </c>
      <c r="AB31" s="91"/>
      <c r="AC31" s="91"/>
      <c r="AD31" s="91"/>
      <c r="AG31" s="93"/>
    </row>
    <row r="32" spans="2:33" x14ac:dyDescent="0.25">
      <c r="F32" s="103"/>
      <c r="G32" s="34"/>
      <c r="H32" s="91"/>
      <c r="I32" s="91"/>
      <c r="J32" s="91"/>
      <c r="K32" s="91"/>
      <c r="L32" s="91"/>
      <c r="Q32" s="91"/>
      <c r="R32" s="91"/>
      <c r="S32" s="91"/>
      <c r="T32" s="507" t="s">
        <v>258</v>
      </c>
      <c r="U32" s="507"/>
      <c r="V32" s="215">
        <v>16</v>
      </c>
      <c r="W32" s="216">
        <v>1.74</v>
      </c>
      <c r="AB32" s="91"/>
      <c r="AC32" s="91"/>
      <c r="AD32" s="91"/>
      <c r="AG32" s="93"/>
    </row>
    <row r="33" spans="6:33" x14ac:dyDescent="0.25">
      <c r="F33" s="103"/>
      <c r="G33" s="34"/>
      <c r="H33" s="91"/>
      <c r="I33" s="91"/>
      <c r="J33" s="91"/>
      <c r="K33" s="91"/>
      <c r="L33" s="91"/>
      <c r="M33" s="91"/>
      <c r="N33" s="91"/>
      <c r="O33" s="91"/>
      <c r="P33" s="91"/>
      <c r="Q33" s="91"/>
      <c r="R33" s="91"/>
      <c r="S33" s="91"/>
      <c r="T33" s="213"/>
      <c r="U33" s="213"/>
      <c r="V33" s="213"/>
      <c r="W33" s="213"/>
      <c r="AB33" s="91"/>
      <c r="AC33" s="91"/>
      <c r="AD33" s="91"/>
      <c r="AG33" s="93"/>
    </row>
    <row r="34" spans="6:33" x14ac:dyDescent="0.25">
      <c r="F34" s="103"/>
      <c r="G34" s="34"/>
      <c r="H34" s="91"/>
      <c r="I34" s="91"/>
      <c r="J34" s="91"/>
      <c r="K34" s="91"/>
      <c r="L34" s="91"/>
      <c r="M34" s="91"/>
      <c r="N34" s="91"/>
      <c r="O34" s="91"/>
      <c r="P34" s="91"/>
      <c r="Q34" s="91"/>
      <c r="R34" s="91"/>
      <c r="S34" s="91"/>
      <c r="T34" s="213"/>
      <c r="U34" s="213"/>
      <c r="V34" s="213"/>
      <c r="W34" s="213"/>
      <c r="AB34" s="91"/>
      <c r="AC34" s="91"/>
      <c r="AD34" s="91"/>
      <c r="AG34" s="93"/>
    </row>
    <row r="35" spans="6:33" x14ac:dyDescent="0.25">
      <c r="F35" s="103"/>
      <c r="G35" s="34"/>
      <c r="H35" s="91"/>
      <c r="I35" s="91"/>
      <c r="J35" s="91"/>
      <c r="K35" s="91"/>
      <c r="L35" s="91"/>
      <c r="M35" s="91"/>
      <c r="N35" s="91"/>
      <c r="O35" s="91"/>
      <c r="P35" s="91"/>
      <c r="Q35" s="91"/>
      <c r="R35" s="91"/>
      <c r="S35" s="91"/>
      <c r="T35" s="508" t="s">
        <v>102</v>
      </c>
      <c r="U35" s="508"/>
      <c r="V35" s="214" t="s">
        <v>257</v>
      </c>
      <c r="W35" s="214" t="s">
        <v>91</v>
      </c>
      <c r="AB35" s="91"/>
      <c r="AC35" s="91"/>
      <c r="AD35" s="91"/>
      <c r="AG35" s="93"/>
    </row>
    <row r="36" spans="6:33" x14ac:dyDescent="0.25">
      <c r="F36" s="103"/>
      <c r="G36" s="34"/>
      <c r="H36" s="91"/>
      <c r="I36" s="91"/>
      <c r="J36" s="91"/>
      <c r="K36" s="91"/>
      <c r="L36" s="91"/>
      <c r="M36" s="91"/>
      <c r="N36" s="91"/>
      <c r="O36" s="91"/>
      <c r="P36" s="91"/>
      <c r="Q36" s="91"/>
      <c r="R36" s="91"/>
      <c r="S36" s="91"/>
      <c r="T36" s="506" t="s">
        <v>84</v>
      </c>
      <c r="U36" s="506"/>
      <c r="V36" s="55">
        <v>68</v>
      </c>
      <c r="W36" s="57">
        <v>7.62</v>
      </c>
      <c r="AB36" s="91"/>
      <c r="AC36" s="91"/>
      <c r="AD36" s="91"/>
      <c r="AG36" s="93"/>
    </row>
    <row r="37" spans="6:33" x14ac:dyDescent="0.25">
      <c r="F37" s="103"/>
      <c r="G37" s="34"/>
      <c r="H37" s="91"/>
      <c r="I37" s="91"/>
      <c r="J37" s="91"/>
      <c r="K37" s="91"/>
      <c r="L37" s="91"/>
      <c r="M37" s="91"/>
      <c r="N37" s="91"/>
      <c r="O37" s="91"/>
      <c r="P37" s="91"/>
      <c r="Q37" s="91"/>
      <c r="R37" s="91"/>
      <c r="S37" s="91"/>
      <c r="T37" s="506" t="s">
        <v>85</v>
      </c>
      <c r="U37" s="506"/>
      <c r="V37" s="55">
        <v>242</v>
      </c>
      <c r="W37" s="57">
        <v>25.64</v>
      </c>
      <c r="AB37" s="91"/>
      <c r="AC37" s="91"/>
      <c r="AD37" s="91"/>
      <c r="AG37" s="93"/>
    </row>
    <row r="38" spans="6:33" x14ac:dyDescent="0.25">
      <c r="F38" s="103"/>
      <c r="G38" s="34"/>
      <c r="H38" s="91"/>
      <c r="I38" s="91"/>
      <c r="J38" s="91"/>
      <c r="K38" s="91"/>
      <c r="L38" s="91"/>
      <c r="M38" s="91"/>
      <c r="N38" s="91"/>
      <c r="O38" s="91"/>
      <c r="P38" s="91"/>
      <c r="Q38" s="91"/>
      <c r="R38" s="91"/>
      <c r="S38" s="91"/>
      <c r="T38" s="507" t="s">
        <v>258</v>
      </c>
      <c r="U38" s="507"/>
      <c r="V38" s="217">
        <v>10</v>
      </c>
      <c r="W38" s="216">
        <v>1</v>
      </c>
      <c r="AB38" s="91"/>
      <c r="AC38" s="91"/>
      <c r="AD38" s="91"/>
      <c r="AG38" s="93"/>
    </row>
    <row r="39" spans="6:33" x14ac:dyDescent="0.25">
      <c r="F39" s="103"/>
      <c r="G39" s="34"/>
      <c r="H39" s="91"/>
      <c r="I39" s="91"/>
      <c r="J39" s="91"/>
      <c r="K39" s="91"/>
      <c r="L39" s="91"/>
      <c r="M39" s="91"/>
      <c r="N39" s="91"/>
      <c r="O39" s="91"/>
      <c r="P39" s="91"/>
      <c r="Q39" s="91"/>
      <c r="R39" s="91"/>
      <c r="S39" s="91"/>
      <c r="T39" s="92"/>
      <c r="U39" s="92"/>
      <c r="V39" s="92"/>
      <c r="W39" s="92"/>
      <c r="X39" s="91"/>
      <c r="Y39" s="91"/>
      <c r="Z39" s="91"/>
      <c r="AA39" s="91"/>
      <c r="AB39" s="91"/>
      <c r="AC39" s="91"/>
      <c r="AD39" s="91"/>
      <c r="AG39" s="93"/>
    </row>
    <row r="40" spans="6:33" x14ac:dyDescent="0.25">
      <c r="F40" s="103"/>
      <c r="G40" s="34"/>
      <c r="H40" s="91"/>
      <c r="I40" s="91"/>
      <c r="J40" s="91"/>
      <c r="K40" s="91"/>
      <c r="L40" s="91"/>
      <c r="M40" s="91"/>
      <c r="N40" s="91"/>
      <c r="O40" s="91"/>
      <c r="P40" s="91"/>
      <c r="Q40" s="91"/>
      <c r="R40" s="91"/>
      <c r="S40" s="91"/>
      <c r="T40" s="91"/>
      <c r="U40" s="91"/>
      <c r="V40" s="91"/>
      <c r="W40" s="91"/>
      <c r="X40" s="91"/>
      <c r="Y40" s="91"/>
      <c r="Z40" s="91"/>
      <c r="AA40" s="91"/>
      <c r="AB40" s="91"/>
      <c r="AC40" s="91"/>
      <c r="AD40" s="91"/>
      <c r="AG40" s="93"/>
    </row>
    <row r="41" spans="6:33" ht="15.75" thickBot="1" x14ac:dyDescent="0.3">
      <c r="F41" s="103"/>
      <c r="G41" s="34"/>
      <c r="H41" s="91"/>
      <c r="I41" s="91"/>
      <c r="J41" s="91"/>
      <c r="K41" s="91"/>
      <c r="L41" s="91"/>
      <c r="M41" s="91"/>
      <c r="N41" s="91"/>
      <c r="O41" s="91"/>
      <c r="P41" s="91"/>
      <c r="Q41" s="91"/>
      <c r="R41" s="91"/>
      <c r="S41" s="91"/>
      <c r="T41" s="91"/>
      <c r="U41" s="91"/>
      <c r="V41" s="91"/>
      <c r="W41" s="91"/>
      <c r="X41" s="91"/>
      <c r="Y41" s="91"/>
      <c r="Z41" s="91"/>
      <c r="AA41" s="91"/>
      <c r="AB41" s="91"/>
      <c r="AC41" s="91"/>
      <c r="AD41" s="91"/>
      <c r="AG41" s="93"/>
    </row>
    <row r="42" spans="6:33" ht="21.75" thickTop="1" x14ac:dyDescent="0.35">
      <c r="F42" s="103"/>
      <c r="G42" s="34"/>
      <c r="H42" s="188"/>
      <c r="I42" s="188"/>
      <c r="J42" s="188"/>
      <c r="K42" s="380" t="s">
        <v>161</v>
      </c>
      <c r="L42" s="502"/>
      <c r="M42" s="502"/>
      <c r="N42" s="502"/>
      <c r="O42" s="502"/>
      <c r="P42" s="502"/>
      <c r="Q42" s="502"/>
      <c r="R42" s="502"/>
      <c r="S42" s="502"/>
      <c r="T42" s="502"/>
      <c r="U42" s="502"/>
      <c r="V42" s="502"/>
      <c r="W42" s="502"/>
      <c r="X42" s="502"/>
      <c r="Y42" s="502"/>
      <c r="Z42" s="503"/>
      <c r="AA42" s="188"/>
      <c r="AB42" s="188"/>
      <c r="AC42" s="188"/>
      <c r="AD42" s="188"/>
      <c r="AG42" s="93"/>
    </row>
    <row r="43" spans="6:33" x14ac:dyDescent="0.25">
      <c r="F43" s="103"/>
      <c r="G43" s="34"/>
      <c r="H43" s="91"/>
      <c r="I43" s="91"/>
      <c r="J43" s="91"/>
      <c r="K43" s="178"/>
      <c r="L43" s="91"/>
      <c r="M43" s="91"/>
      <c r="N43" s="91"/>
      <c r="O43" s="91"/>
      <c r="P43" s="91"/>
      <c r="Q43" s="91"/>
      <c r="R43" s="91"/>
      <c r="S43" s="91"/>
      <c r="T43" s="91"/>
      <c r="U43" s="91"/>
      <c r="V43" s="91"/>
      <c r="W43" s="91"/>
      <c r="X43" s="91"/>
      <c r="Y43" s="91"/>
      <c r="Z43" s="172"/>
      <c r="AA43" s="91"/>
      <c r="AB43" s="91"/>
      <c r="AC43" s="91"/>
      <c r="AD43" s="91"/>
      <c r="AG43" s="93"/>
    </row>
    <row r="44" spans="6:33" x14ac:dyDescent="0.25">
      <c r="F44" s="103"/>
      <c r="G44" s="34"/>
      <c r="H44" s="91"/>
      <c r="I44" s="91"/>
      <c r="J44" s="91"/>
      <c r="K44" s="178"/>
      <c r="L44" s="91"/>
      <c r="M44" s="91"/>
      <c r="N44" s="91"/>
      <c r="O44" s="91"/>
      <c r="P44" s="91"/>
      <c r="Q44" s="91"/>
      <c r="R44" s="91"/>
      <c r="S44" s="91"/>
      <c r="T44" s="91"/>
      <c r="U44" s="91"/>
      <c r="V44" s="91"/>
      <c r="W44" s="91"/>
      <c r="X44" s="91"/>
      <c r="Y44" s="91"/>
      <c r="Z44" s="172"/>
      <c r="AA44" s="91"/>
      <c r="AB44" s="91"/>
      <c r="AC44" s="91"/>
      <c r="AD44" s="91"/>
      <c r="AG44" s="93"/>
    </row>
    <row r="45" spans="6:33" x14ac:dyDescent="0.25">
      <c r="F45" s="103"/>
      <c r="G45" s="34"/>
      <c r="H45" s="91"/>
      <c r="I45" s="91"/>
      <c r="J45" s="91"/>
      <c r="K45" s="178"/>
      <c r="L45" s="91"/>
      <c r="M45" s="91"/>
      <c r="N45" s="91"/>
      <c r="O45" s="91"/>
      <c r="P45" s="91"/>
      <c r="Q45" s="91"/>
      <c r="R45" s="91"/>
      <c r="S45" s="91"/>
      <c r="T45" s="91"/>
      <c r="U45" s="91"/>
      <c r="V45" s="91"/>
      <c r="W45" s="91"/>
      <c r="X45" s="91"/>
      <c r="Y45" s="91"/>
      <c r="Z45" s="172"/>
      <c r="AA45" s="91"/>
      <c r="AB45" s="91"/>
      <c r="AC45" s="91"/>
      <c r="AD45" s="91"/>
      <c r="AG45" s="93"/>
    </row>
    <row r="46" spans="6:33" x14ac:dyDescent="0.25">
      <c r="F46" s="103"/>
      <c r="G46" s="34"/>
      <c r="H46" s="91"/>
      <c r="I46" s="91"/>
      <c r="J46" s="91"/>
      <c r="K46" s="178"/>
      <c r="L46" s="91"/>
      <c r="M46" s="91"/>
      <c r="N46" s="91"/>
      <c r="O46" s="91"/>
      <c r="P46" s="91"/>
      <c r="Q46" s="91"/>
      <c r="R46" s="91"/>
      <c r="S46" s="91"/>
      <c r="T46" s="91"/>
      <c r="U46" s="91"/>
      <c r="V46" s="91"/>
      <c r="W46" s="91"/>
      <c r="X46" s="91"/>
      <c r="Y46" s="91"/>
      <c r="Z46" s="172"/>
      <c r="AA46" s="91"/>
      <c r="AB46" s="91"/>
      <c r="AC46" s="91"/>
      <c r="AD46" s="91"/>
      <c r="AG46" s="93"/>
    </row>
    <row r="47" spans="6:33" x14ac:dyDescent="0.25">
      <c r="F47" s="103"/>
      <c r="G47" s="34"/>
      <c r="H47" s="91"/>
      <c r="I47" s="91"/>
      <c r="J47" s="91"/>
      <c r="K47" s="178"/>
      <c r="L47" s="91"/>
      <c r="M47" s="91"/>
      <c r="N47" s="91"/>
      <c r="O47" s="91"/>
      <c r="P47" s="91"/>
      <c r="Q47" s="91"/>
      <c r="R47" s="91"/>
      <c r="S47" s="91"/>
      <c r="T47" s="91"/>
      <c r="U47" s="91"/>
      <c r="V47" s="91"/>
      <c r="W47" s="91"/>
      <c r="X47" s="91"/>
      <c r="Y47" s="91"/>
      <c r="Z47" s="172"/>
      <c r="AA47" s="91"/>
      <c r="AB47" s="91"/>
      <c r="AC47" s="91"/>
      <c r="AD47" s="91"/>
      <c r="AG47" s="93"/>
    </row>
    <row r="48" spans="6:33" x14ac:dyDescent="0.25">
      <c r="F48" s="103"/>
      <c r="G48" s="34"/>
      <c r="H48" s="91"/>
      <c r="I48" s="91"/>
      <c r="J48" s="91"/>
      <c r="K48" s="178"/>
      <c r="L48" s="91"/>
      <c r="M48" s="91"/>
      <c r="N48" s="91"/>
      <c r="O48" s="91"/>
      <c r="P48" s="91"/>
      <c r="Q48" s="91"/>
      <c r="R48" s="91"/>
      <c r="S48" s="91"/>
      <c r="T48" s="91"/>
      <c r="U48" s="91"/>
      <c r="V48" s="91"/>
      <c r="W48" s="91"/>
      <c r="X48" s="91"/>
      <c r="Y48" s="91"/>
      <c r="Z48" s="172"/>
      <c r="AA48" s="91"/>
      <c r="AB48" s="91"/>
      <c r="AC48" s="91"/>
      <c r="AD48" s="91"/>
      <c r="AG48" s="93"/>
    </row>
    <row r="49" spans="2:34" x14ac:dyDescent="0.25">
      <c r="E49" s="5"/>
      <c r="F49" s="103"/>
      <c r="G49" s="34"/>
      <c r="H49" s="91"/>
      <c r="I49" s="91"/>
      <c r="J49" s="91"/>
      <c r="K49" s="178"/>
      <c r="L49" s="91"/>
      <c r="M49" s="91"/>
      <c r="N49" s="91"/>
      <c r="O49" s="91"/>
      <c r="P49" s="91"/>
      <c r="Q49" s="91"/>
      <c r="R49" s="91"/>
      <c r="S49" s="91"/>
      <c r="T49" s="91"/>
      <c r="U49" s="91"/>
      <c r="V49" s="91"/>
      <c r="W49" s="91"/>
      <c r="X49" s="91"/>
      <c r="Y49" s="91"/>
      <c r="Z49" s="172"/>
      <c r="AA49" s="91"/>
      <c r="AB49" s="91"/>
      <c r="AC49" s="91"/>
      <c r="AD49" s="91"/>
      <c r="AG49" s="93"/>
    </row>
    <row r="50" spans="2:34" x14ac:dyDescent="0.25">
      <c r="D50" s="201"/>
      <c r="E50" s="5"/>
      <c r="F50" s="103"/>
      <c r="G50" s="34"/>
      <c r="H50" s="91"/>
      <c r="I50" s="91"/>
      <c r="J50" s="91"/>
      <c r="K50" s="178"/>
      <c r="L50" s="91"/>
      <c r="M50" s="91"/>
      <c r="N50" s="91"/>
      <c r="O50" s="91"/>
      <c r="P50" s="91"/>
      <c r="Q50" s="91"/>
      <c r="R50" s="91"/>
      <c r="S50" s="91"/>
      <c r="T50" s="91"/>
      <c r="U50" s="91"/>
      <c r="V50" s="91"/>
      <c r="W50" s="91"/>
      <c r="X50" s="91"/>
      <c r="Y50" s="91"/>
      <c r="Z50" s="172"/>
      <c r="AA50" s="91"/>
      <c r="AB50" s="91"/>
      <c r="AC50" s="91"/>
      <c r="AD50" s="91"/>
      <c r="AG50" s="93"/>
    </row>
    <row r="51" spans="2:34" x14ac:dyDescent="0.25">
      <c r="D51" s="208"/>
      <c r="E51" s="5"/>
      <c r="F51" s="103"/>
      <c r="G51" s="34"/>
      <c r="H51" s="91"/>
      <c r="I51" s="91"/>
      <c r="J51" s="91"/>
      <c r="K51" s="178"/>
      <c r="L51" s="91"/>
      <c r="M51" s="91"/>
      <c r="N51" s="91"/>
      <c r="O51" s="91"/>
      <c r="P51" s="91"/>
      <c r="Q51" s="91"/>
      <c r="R51" s="91"/>
      <c r="S51" s="91"/>
      <c r="T51" s="91"/>
      <c r="U51" s="91"/>
      <c r="V51" s="91"/>
      <c r="W51" s="91"/>
      <c r="X51" s="91"/>
      <c r="Y51" s="91"/>
      <c r="Z51" s="172"/>
      <c r="AA51" s="91"/>
      <c r="AB51" s="91"/>
      <c r="AC51" s="91"/>
      <c r="AD51" s="91"/>
      <c r="AG51" s="93"/>
    </row>
    <row r="52" spans="2:34" x14ac:dyDescent="0.25">
      <c r="D52" s="202"/>
      <c r="E52" s="5"/>
      <c r="F52" s="103"/>
      <c r="G52" s="34"/>
      <c r="H52" s="91"/>
      <c r="I52" s="91"/>
      <c r="J52" s="91"/>
      <c r="K52" s="178"/>
      <c r="L52" s="91"/>
      <c r="M52" s="91"/>
      <c r="N52" s="91"/>
      <c r="O52" s="91"/>
      <c r="P52" s="91"/>
      <c r="Q52" s="91"/>
      <c r="R52" s="91"/>
      <c r="S52" s="91"/>
      <c r="T52" s="91"/>
      <c r="U52" s="91"/>
      <c r="V52" s="91"/>
      <c r="W52" s="91"/>
      <c r="X52" s="91"/>
      <c r="Y52" s="91"/>
      <c r="Z52" s="172"/>
      <c r="AA52" s="91"/>
      <c r="AB52" s="91"/>
      <c r="AC52" s="91"/>
      <c r="AD52" s="91"/>
      <c r="AG52" s="93"/>
    </row>
    <row r="53" spans="2:34" x14ac:dyDescent="0.25">
      <c r="D53" s="202"/>
      <c r="E53" s="5"/>
      <c r="F53" s="103"/>
      <c r="G53" s="34"/>
      <c r="H53" s="91"/>
      <c r="I53" s="91"/>
      <c r="J53" s="91"/>
      <c r="K53" s="178"/>
      <c r="L53" s="91"/>
      <c r="M53" s="91"/>
      <c r="N53" s="91"/>
      <c r="O53" s="91"/>
      <c r="P53" s="91"/>
      <c r="Q53" s="91"/>
      <c r="R53" s="91"/>
      <c r="S53" s="91"/>
      <c r="T53" s="91"/>
      <c r="U53" s="91"/>
      <c r="V53" s="91"/>
      <c r="W53" s="91"/>
      <c r="X53" s="91"/>
      <c r="Y53" s="91"/>
      <c r="Z53" s="172"/>
      <c r="AA53" s="91"/>
      <c r="AB53" s="91"/>
      <c r="AC53" s="91"/>
      <c r="AD53" s="91"/>
      <c r="AG53" s="93"/>
    </row>
    <row r="54" spans="2:34" x14ac:dyDescent="0.25">
      <c r="D54" s="202"/>
      <c r="E54" s="5"/>
      <c r="F54" s="103"/>
      <c r="G54" s="34"/>
      <c r="H54" s="91"/>
      <c r="I54" s="91"/>
      <c r="J54" s="91"/>
      <c r="K54" s="178"/>
      <c r="L54" s="91"/>
      <c r="M54" s="91"/>
      <c r="N54" s="91"/>
      <c r="O54" s="91"/>
      <c r="P54" s="91"/>
      <c r="Q54" s="91"/>
      <c r="R54" s="91"/>
      <c r="S54" s="91"/>
      <c r="T54" s="91"/>
      <c r="U54" s="91"/>
      <c r="V54" s="91"/>
      <c r="W54" s="91"/>
      <c r="X54" s="91"/>
      <c r="Y54" s="91"/>
      <c r="Z54" s="172"/>
      <c r="AA54" s="91"/>
      <c r="AB54" s="91"/>
      <c r="AC54" s="91"/>
      <c r="AD54" s="91"/>
      <c r="AG54" s="93"/>
      <c r="AH54" s="91"/>
    </row>
    <row r="55" spans="2:34" x14ac:dyDescent="0.25">
      <c r="D55" s="202"/>
      <c r="E55" s="5"/>
      <c r="F55" s="103"/>
      <c r="G55" s="34"/>
      <c r="H55" s="91"/>
      <c r="I55" s="91"/>
      <c r="J55" s="91"/>
      <c r="K55" s="178"/>
      <c r="L55" s="91"/>
      <c r="M55" s="91"/>
      <c r="N55" s="91"/>
      <c r="O55" s="91"/>
      <c r="P55" s="91"/>
      <c r="Q55" s="91"/>
      <c r="R55" s="91"/>
      <c r="S55" s="91"/>
      <c r="T55" s="91"/>
      <c r="U55" s="91"/>
      <c r="V55" s="91"/>
      <c r="W55" s="91"/>
      <c r="X55" s="91"/>
      <c r="Y55" s="91"/>
      <c r="Z55" s="172"/>
      <c r="AA55" s="91"/>
      <c r="AB55" s="91"/>
      <c r="AC55" s="91"/>
      <c r="AD55" s="91"/>
      <c r="AG55" s="93"/>
    </row>
    <row r="56" spans="2:34" ht="15.75" thickBot="1" x14ac:dyDescent="0.3">
      <c r="D56" s="202"/>
      <c r="E56" s="5"/>
      <c r="F56" s="103"/>
      <c r="G56" s="34"/>
      <c r="H56" s="91"/>
      <c r="I56" s="91"/>
      <c r="J56" s="91"/>
      <c r="K56" s="179"/>
      <c r="L56" s="173"/>
      <c r="M56" s="173"/>
      <c r="N56" s="173"/>
      <c r="O56" s="173"/>
      <c r="P56" s="173"/>
      <c r="Q56" s="173"/>
      <c r="R56" s="173"/>
      <c r="S56" s="173"/>
      <c r="T56" s="173"/>
      <c r="U56" s="173"/>
      <c r="V56" s="173"/>
      <c r="W56" s="173"/>
      <c r="X56" s="173"/>
      <c r="Y56" s="173"/>
      <c r="Z56" s="174"/>
      <c r="AA56" s="91"/>
      <c r="AB56" s="91"/>
      <c r="AC56" s="91"/>
      <c r="AD56" s="91"/>
      <c r="AG56" s="93"/>
    </row>
    <row r="57" spans="2:34" ht="16.5" thickTop="1" thickBot="1" x14ac:dyDescent="0.3">
      <c r="F57" s="103"/>
      <c r="G57" s="34"/>
      <c r="H57" s="91"/>
      <c r="I57" s="91"/>
      <c r="J57" s="91"/>
      <c r="K57" s="91"/>
      <c r="L57" s="91"/>
      <c r="M57" s="91"/>
      <c r="N57" s="91"/>
      <c r="O57" s="91"/>
      <c r="P57" s="91"/>
      <c r="Q57" s="91"/>
      <c r="R57" s="91"/>
      <c r="S57" s="91"/>
      <c r="T57" s="91"/>
      <c r="U57" s="91"/>
      <c r="V57" s="91"/>
      <c r="W57" s="91"/>
      <c r="X57" s="91"/>
      <c r="Y57" s="91"/>
      <c r="Z57" s="91"/>
      <c r="AA57" s="91"/>
      <c r="AB57" s="91"/>
      <c r="AC57" s="91"/>
      <c r="AD57" s="91"/>
      <c r="AG57" s="93"/>
    </row>
    <row r="58" spans="2:34" ht="18.75" thickTop="1" thickBot="1" x14ac:dyDescent="0.3">
      <c r="F58" s="103"/>
      <c r="G58" s="438" t="s">
        <v>127</v>
      </c>
      <c r="H58" s="439"/>
      <c r="I58" s="439"/>
      <c r="J58" s="439"/>
      <c r="K58" s="439"/>
      <c r="L58" s="439"/>
      <c r="M58" s="439"/>
      <c r="N58" s="439"/>
      <c r="O58" s="439"/>
      <c r="P58" s="439"/>
      <c r="Q58" s="439"/>
      <c r="R58" s="439"/>
      <c r="S58" s="439"/>
      <c r="T58" s="439"/>
      <c r="U58" s="439"/>
      <c r="V58" s="439"/>
      <c r="W58" s="439"/>
      <c r="X58" s="439"/>
      <c r="Y58" s="439"/>
      <c r="Z58" s="439"/>
      <c r="AA58" s="439"/>
      <c r="AB58" s="439"/>
      <c r="AC58" s="439"/>
      <c r="AD58" s="439"/>
      <c r="AE58" s="439"/>
      <c r="AF58" s="439"/>
      <c r="AG58" s="440"/>
    </row>
    <row r="59" spans="2:34" ht="15.75" thickTop="1" x14ac:dyDescent="0.25">
      <c r="B59" s="49" t="s">
        <v>298</v>
      </c>
      <c r="F59" s="103"/>
      <c r="G59" s="34"/>
      <c r="H59" s="7"/>
      <c r="I59" s="7"/>
      <c r="J59" s="7"/>
      <c r="K59" s="7"/>
      <c r="L59" s="7"/>
      <c r="M59" s="7"/>
      <c r="N59" s="7"/>
      <c r="O59" s="7"/>
      <c r="P59" s="7"/>
      <c r="Q59" s="7"/>
      <c r="R59" s="7"/>
      <c r="S59" s="7"/>
      <c r="T59" s="7"/>
      <c r="U59" s="7"/>
      <c r="V59" s="7"/>
      <c r="W59" s="7"/>
      <c r="X59" s="7"/>
      <c r="Y59" s="7"/>
      <c r="Z59" s="7"/>
      <c r="AA59" s="91"/>
      <c r="AB59" s="91"/>
      <c r="AC59" s="91"/>
      <c r="AD59" s="91"/>
      <c r="AG59" s="93"/>
    </row>
    <row r="60" spans="2:34" x14ac:dyDescent="0.25">
      <c r="B60" s="454" t="s">
        <v>110</v>
      </c>
      <c r="C60" s="292" t="s">
        <v>101</v>
      </c>
      <c r="D60" s="293" t="s">
        <v>102</v>
      </c>
      <c r="F60" s="103"/>
      <c r="G60" s="34"/>
      <c r="H60" s="451" t="s">
        <v>210</v>
      </c>
      <c r="I60" s="452"/>
      <c r="J60" s="452"/>
      <c r="K60" s="452"/>
      <c r="L60" s="452"/>
      <c r="M60" s="452"/>
      <c r="N60" s="452"/>
      <c r="O60" s="452"/>
      <c r="P60" s="452"/>
      <c r="Q60" s="452"/>
      <c r="R60" s="452"/>
      <c r="S60" s="452"/>
      <c r="T60" s="452"/>
      <c r="U60" s="452"/>
      <c r="V60" s="452"/>
      <c r="W60" s="452"/>
      <c r="X60" s="452"/>
      <c r="Y60" s="452"/>
      <c r="Z60" s="453"/>
      <c r="AA60" s="91"/>
      <c r="AB60" s="499" t="s">
        <v>104</v>
      </c>
      <c r="AC60" s="500"/>
      <c r="AD60" s="500"/>
      <c r="AE60" s="500"/>
      <c r="AF60" s="501"/>
      <c r="AG60" s="93"/>
    </row>
    <row r="61" spans="2:34" x14ac:dyDescent="0.25">
      <c r="B61" s="505"/>
      <c r="C61" s="294" t="s">
        <v>94</v>
      </c>
      <c r="D61" s="272" t="s">
        <v>94</v>
      </c>
      <c r="F61" s="103"/>
      <c r="G61" s="34"/>
      <c r="H61" s="118" t="s">
        <v>340</v>
      </c>
      <c r="I61" s="85" t="s">
        <v>2</v>
      </c>
      <c r="J61" s="85" t="s">
        <v>3</v>
      </c>
      <c r="K61" s="85" t="s">
        <v>4</v>
      </c>
      <c r="L61" s="85" t="s">
        <v>5</v>
      </c>
      <c r="M61" s="85" t="s">
        <v>6</v>
      </c>
      <c r="N61" s="85" t="s">
        <v>7</v>
      </c>
      <c r="O61" s="85" t="s">
        <v>8</v>
      </c>
      <c r="P61" s="85" t="s">
        <v>9</v>
      </c>
      <c r="Q61" s="85" t="s">
        <v>10</v>
      </c>
      <c r="R61" s="85" t="s">
        <v>11</v>
      </c>
      <c r="S61" s="85" t="s">
        <v>12</v>
      </c>
      <c r="T61" s="85" t="s">
        <v>13</v>
      </c>
      <c r="U61" s="85" t="s">
        <v>14</v>
      </c>
      <c r="V61" s="85" t="s">
        <v>15</v>
      </c>
      <c r="W61" s="85" t="s">
        <v>16</v>
      </c>
      <c r="X61" s="85" t="s">
        <v>17</v>
      </c>
      <c r="Y61" s="85" t="s">
        <v>18</v>
      </c>
      <c r="Z61" s="85" t="s">
        <v>19</v>
      </c>
      <c r="AA61" s="91"/>
      <c r="AB61" s="496" t="s">
        <v>113</v>
      </c>
      <c r="AC61" s="378" t="s">
        <v>119</v>
      </c>
      <c r="AD61" s="498"/>
      <c r="AE61" s="378" t="s">
        <v>120</v>
      </c>
      <c r="AF61" s="498"/>
      <c r="AG61" s="93"/>
    </row>
    <row r="62" spans="2:34" x14ac:dyDescent="0.25">
      <c r="B62" s="266" t="s">
        <v>95</v>
      </c>
      <c r="C62" s="297">
        <v>162</v>
      </c>
      <c r="D62" s="298">
        <v>124</v>
      </c>
      <c r="F62" s="103"/>
      <c r="G62" s="104"/>
      <c r="H62" s="55" t="s">
        <v>107</v>
      </c>
      <c r="I62" s="55">
        <v>0</v>
      </c>
      <c r="J62" s="55">
        <v>0</v>
      </c>
      <c r="K62" s="55">
        <v>0</v>
      </c>
      <c r="L62" s="55">
        <v>0</v>
      </c>
      <c r="M62" s="55">
        <v>0</v>
      </c>
      <c r="N62" s="55">
        <v>3.85</v>
      </c>
      <c r="O62" s="55">
        <v>1.82</v>
      </c>
      <c r="P62" s="55">
        <v>7.54</v>
      </c>
      <c r="Q62" s="55">
        <v>12.11</v>
      </c>
      <c r="R62" s="55">
        <v>22.32</v>
      </c>
      <c r="S62" s="55">
        <v>31.34</v>
      </c>
      <c r="T62" s="55">
        <v>43.23</v>
      </c>
      <c r="U62" s="55">
        <v>46.08</v>
      </c>
      <c r="V62" s="55">
        <v>32.369999999999997</v>
      </c>
      <c r="W62" s="55">
        <v>39.64</v>
      </c>
      <c r="X62" s="55">
        <v>51.84</v>
      </c>
      <c r="Y62" s="55">
        <v>44.6</v>
      </c>
      <c r="Z62" s="55">
        <v>54.3</v>
      </c>
      <c r="AA62" s="91"/>
      <c r="AB62" s="497"/>
      <c r="AC62" s="142" t="s">
        <v>118</v>
      </c>
      <c r="AD62" s="142" t="s">
        <v>117</v>
      </c>
      <c r="AE62" s="142" t="s">
        <v>118</v>
      </c>
      <c r="AF62" s="142" t="s">
        <v>117</v>
      </c>
      <c r="AG62" s="93"/>
    </row>
    <row r="63" spans="2:34" x14ac:dyDescent="0.25">
      <c r="B63" s="266" t="s">
        <v>96</v>
      </c>
      <c r="C63" s="297">
        <v>21.1</v>
      </c>
      <c r="D63" s="299">
        <v>15</v>
      </c>
      <c r="F63" s="103"/>
      <c r="H63" s="55" t="s">
        <v>108</v>
      </c>
      <c r="I63" s="55">
        <v>0</v>
      </c>
      <c r="J63" s="55">
        <v>0</v>
      </c>
      <c r="K63" s="55">
        <v>0</v>
      </c>
      <c r="L63" s="55">
        <v>0</v>
      </c>
      <c r="M63" s="55">
        <v>0</v>
      </c>
      <c r="N63" s="55">
        <v>4.55</v>
      </c>
      <c r="O63" s="55">
        <v>0</v>
      </c>
      <c r="P63" s="55">
        <v>3.47</v>
      </c>
      <c r="Q63" s="55">
        <v>1.65</v>
      </c>
      <c r="R63" s="55">
        <v>9.75</v>
      </c>
      <c r="S63" s="55">
        <v>17.32</v>
      </c>
      <c r="T63" s="55">
        <v>22.72</v>
      </c>
      <c r="U63" s="55">
        <v>33.590000000000003</v>
      </c>
      <c r="V63" s="55">
        <v>29.2</v>
      </c>
      <c r="W63" s="55">
        <v>30.03</v>
      </c>
      <c r="X63" s="55">
        <v>29.23</v>
      </c>
      <c r="Y63" s="55">
        <v>50.19</v>
      </c>
      <c r="Z63" s="55">
        <v>35.18</v>
      </c>
      <c r="AB63" s="143" t="s">
        <v>116</v>
      </c>
      <c r="AC63" s="144">
        <v>48</v>
      </c>
      <c r="AD63" s="145">
        <v>0.12276214833759591</v>
      </c>
      <c r="AE63" s="144">
        <v>19</v>
      </c>
      <c r="AF63" s="145">
        <v>7.116104868913857E-2</v>
      </c>
      <c r="AG63" s="93"/>
    </row>
    <row r="64" spans="2:34" x14ac:dyDescent="0.25">
      <c r="B64" s="266" t="s">
        <v>99</v>
      </c>
      <c r="C64" s="300">
        <v>19.399999999999999</v>
      </c>
      <c r="D64" s="298">
        <v>12.4</v>
      </c>
      <c r="F64" s="103"/>
      <c r="H64" s="91"/>
      <c r="I64" s="91"/>
      <c r="J64" s="91"/>
      <c r="K64" s="91"/>
      <c r="L64" s="91"/>
      <c r="M64" s="91"/>
      <c r="N64" s="91"/>
      <c r="O64" s="91"/>
      <c r="P64" s="91"/>
      <c r="Q64" s="91"/>
      <c r="R64" s="91"/>
      <c r="S64" s="91"/>
      <c r="T64" s="91"/>
      <c r="U64" s="91"/>
      <c r="V64" s="91"/>
      <c r="W64" s="91"/>
      <c r="X64" s="91"/>
      <c r="Y64" s="91"/>
      <c r="Z64" s="91"/>
      <c r="AB64" s="143" t="s">
        <v>114</v>
      </c>
      <c r="AC64" s="144">
        <v>153</v>
      </c>
      <c r="AD64" s="145">
        <v>0.39130434782608697</v>
      </c>
      <c r="AE64" s="144">
        <v>103</v>
      </c>
      <c r="AF64" s="145">
        <v>0.38576779026217228</v>
      </c>
      <c r="AG64" s="93"/>
    </row>
    <row r="65" spans="2:33" x14ac:dyDescent="0.25">
      <c r="B65" s="266" t="s">
        <v>97</v>
      </c>
      <c r="C65" s="297">
        <v>64.8</v>
      </c>
      <c r="D65" s="298">
        <v>68.3</v>
      </c>
      <c r="F65" s="103"/>
      <c r="H65" s="91"/>
      <c r="I65" s="91"/>
      <c r="J65" s="91"/>
      <c r="K65" s="91"/>
      <c r="L65" s="91"/>
      <c r="M65" s="91"/>
      <c r="N65" s="91"/>
      <c r="O65" s="91"/>
      <c r="P65" s="91"/>
      <c r="Q65" s="91"/>
      <c r="R65" s="91"/>
      <c r="S65" s="91"/>
      <c r="T65" s="91"/>
      <c r="U65" s="91"/>
      <c r="V65" s="91"/>
      <c r="W65" s="91"/>
      <c r="X65" s="91"/>
      <c r="Y65" s="91"/>
      <c r="Z65" s="91"/>
      <c r="AB65" s="143" t="s">
        <v>115</v>
      </c>
      <c r="AC65" s="144">
        <v>190</v>
      </c>
      <c r="AD65" s="145">
        <v>0.48593350383631712</v>
      </c>
      <c r="AE65" s="144">
        <v>145</v>
      </c>
      <c r="AF65" s="145">
        <v>0.54307116104868913</v>
      </c>
      <c r="AG65" s="93"/>
    </row>
    <row r="66" spans="2:33" x14ac:dyDescent="0.25">
      <c r="B66" s="266" t="s">
        <v>98</v>
      </c>
      <c r="C66" s="297">
        <v>64</v>
      </c>
      <c r="D66" s="298">
        <v>69</v>
      </c>
      <c r="F66" s="103"/>
      <c r="H66" s="49" t="s">
        <v>207</v>
      </c>
      <c r="I66" s="91"/>
      <c r="J66" s="91"/>
      <c r="K66" s="91"/>
      <c r="L66" s="91"/>
      <c r="M66" s="91"/>
      <c r="N66" s="91"/>
      <c r="O66" s="91"/>
      <c r="P66" s="91"/>
      <c r="Q66" s="91"/>
      <c r="R66" s="49" t="s">
        <v>208</v>
      </c>
      <c r="S66" s="91"/>
      <c r="T66" s="91"/>
      <c r="U66" s="91"/>
      <c r="V66" s="91"/>
      <c r="W66" s="91"/>
      <c r="X66" s="91"/>
      <c r="Y66" s="91"/>
      <c r="Z66" s="91"/>
      <c r="AB66" s="146" t="s">
        <v>20</v>
      </c>
      <c r="AC66" s="147">
        <v>391</v>
      </c>
      <c r="AD66" s="148">
        <v>1</v>
      </c>
      <c r="AE66" s="147">
        <v>267</v>
      </c>
      <c r="AF66" s="148">
        <v>1</v>
      </c>
      <c r="AG66" s="93"/>
    </row>
    <row r="67" spans="2:33" x14ac:dyDescent="0.25">
      <c r="F67" s="103"/>
      <c r="H67" s="91"/>
      <c r="I67" s="91"/>
      <c r="J67" s="91"/>
      <c r="K67" s="91"/>
      <c r="L67" s="91"/>
      <c r="M67" s="91"/>
      <c r="N67" s="91"/>
      <c r="O67" s="91"/>
      <c r="P67" s="91"/>
      <c r="Q67" s="91"/>
      <c r="R67" s="91"/>
      <c r="S67" s="91"/>
      <c r="T67" s="91"/>
      <c r="U67" s="91"/>
      <c r="V67" s="91"/>
      <c r="W67" s="91"/>
      <c r="X67" s="91"/>
      <c r="Y67" s="91"/>
      <c r="Z67" s="91"/>
      <c r="AG67" s="93"/>
    </row>
    <row r="68" spans="2:33" x14ac:dyDescent="0.25">
      <c r="F68" s="103"/>
      <c r="H68" s="91"/>
      <c r="I68" s="91"/>
      <c r="J68" s="91"/>
      <c r="K68" s="91"/>
      <c r="L68" s="91"/>
      <c r="M68" s="91"/>
      <c r="N68" s="91"/>
      <c r="O68" s="91"/>
      <c r="P68" s="91"/>
      <c r="Q68" s="91"/>
      <c r="R68" s="91"/>
      <c r="S68" s="91"/>
      <c r="T68" s="91"/>
      <c r="U68" s="91"/>
      <c r="V68" s="91"/>
      <c r="W68" s="91"/>
      <c r="X68" s="91"/>
      <c r="Y68" s="91"/>
      <c r="Z68" s="91"/>
      <c r="AG68" s="93"/>
    </row>
    <row r="69" spans="2:33" x14ac:dyDescent="0.25">
      <c r="B69" s="49" t="s">
        <v>209</v>
      </c>
      <c r="F69" s="103"/>
      <c r="H69" s="91"/>
      <c r="I69" s="91"/>
      <c r="J69" s="91"/>
      <c r="K69" s="91"/>
      <c r="L69" s="91"/>
      <c r="M69" s="91"/>
      <c r="N69" s="91"/>
      <c r="O69" s="91"/>
      <c r="P69" s="91"/>
      <c r="Q69" s="91"/>
      <c r="R69" s="91"/>
      <c r="S69" s="91"/>
      <c r="T69" s="91"/>
      <c r="U69" s="91"/>
      <c r="V69" s="91"/>
      <c r="W69" s="91"/>
      <c r="X69" s="91"/>
      <c r="Y69" s="91"/>
      <c r="Z69" s="91"/>
      <c r="AG69" s="93"/>
    </row>
    <row r="70" spans="2:33" x14ac:dyDescent="0.25">
      <c r="B70" s="454" t="s">
        <v>112</v>
      </c>
      <c r="C70" s="295" t="s">
        <v>100</v>
      </c>
      <c r="F70" s="103"/>
      <c r="H70" s="91"/>
      <c r="I70" s="91"/>
      <c r="J70" s="91"/>
      <c r="K70" s="91"/>
      <c r="L70" s="91"/>
      <c r="M70" s="91"/>
      <c r="N70" s="91"/>
      <c r="O70" s="91"/>
      <c r="P70" s="91"/>
      <c r="Q70" s="91"/>
      <c r="R70" s="91"/>
      <c r="S70" s="91"/>
      <c r="T70" s="91"/>
      <c r="U70" s="91"/>
      <c r="V70" s="91"/>
      <c r="W70" s="91"/>
      <c r="X70" s="91"/>
      <c r="Y70" s="91"/>
      <c r="Z70" s="91"/>
      <c r="AG70" s="93"/>
    </row>
    <row r="71" spans="2:33" x14ac:dyDescent="0.25">
      <c r="B71" s="504"/>
      <c r="C71" s="296" t="s">
        <v>94</v>
      </c>
      <c r="F71" s="103"/>
      <c r="H71" s="91"/>
      <c r="I71" s="91"/>
      <c r="J71" s="91"/>
      <c r="K71" s="91"/>
      <c r="L71" s="91"/>
      <c r="M71" s="91"/>
      <c r="N71" s="91"/>
      <c r="O71" s="91"/>
      <c r="P71" s="91"/>
      <c r="Q71" s="91"/>
      <c r="R71" s="91"/>
      <c r="S71" s="91"/>
      <c r="T71" s="91"/>
      <c r="U71" s="91"/>
      <c r="V71" s="91"/>
      <c r="W71" s="91"/>
      <c r="X71" s="91"/>
      <c r="Y71" s="91"/>
      <c r="Z71" s="91"/>
      <c r="AG71" s="93"/>
    </row>
    <row r="72" spans="2:33" x14ac:dyDescent="0.25">
      <c r="B72" s="273" t="s">
        <v>95</v>
      </c>
      <c r="C72" s="198">
        <v>-38</v>
      </c>
      <c r="F72" s="103"/>
      <c r="H72" s="91"/>
      <c r="I72" s="91"/>
      <c r="J72" s="91"/>
      <c r="K72" s="91"/>
      <c r="L72" s="91"/>
      <c r="M72" s="91"/>
      <c r="N72" s="91"/>
      <c r="O72" s="91"/>
      <c r="P72" s="91"/>
      <c r="Q72" s="91"/>
      <c r="R72" s="91"/>
      <c r="S72" s="91"/>
      <c r="T72" s="91"/>
      <c r="U72" s="91"/>
      <c r="V72" s="91"/>
      <c r="W72" s="91"/>
      <c r="X72" s="91"/>
      <c r="Y72" s="91"/>
      <c r="Z72" s="91"/>
      <c r="AG72" s="93"/>
    </row>
    <row r="73" spans="2:33" x14ac:dyDescent="0.25">
      <c r="B73" s="273" t="s">
        <v>96</v>
      </c>
      <c r="C73" s="301">
        <v>-6.1</v>
      </c>
      <c r="F73" s="103"/>
      <c r="H73" s="91"/>
      <c r="I73" s="91"/>
      <c r="J73" s="91"/>
      <c r="K73" s="91"/>
      <c r="L73" s="91"/>
      <c r="M73" s="91"/>
      <c r="N73" s="91"/>
      <c r="O73" s="91"/>
      <c r="P73" s="91"/>
      <c r="Q73" s="91"/>
      <c r="R73" s="91"/>
      <c r="S73" s="91"/>
      <c r="T73" s="91"/>
      <c r="U73" s="91"/>
      <c r="V73" s="91"/>
      <c r="W73" s="91"/>
      <c r="X73" s="91"/>
      <c r="Y73" s="91"/>
      <c r="Z73" s="91"/>
      <c r="AG73" s="93"/>
    </row>
    <row r="74" spans="2:33" x14ac:dyDescent="0.25">
      <c r="B74" s="273" t="s">
        <v>99</v>
      </c>
      <c r="C74" s="301" t="s">
        <v>292</v>
      </c>
      <c r="F74" s="103"/>
      <c r="H74" s="91"/>
      <c r="I74" s="91"/>
      <c r="J74" s="91"/>
      <c r="K74" s="91"/>
      <c r="L74" s="91"/>
      <c r="M74" s="91"/>
      <c r="N74" s="91"/>
      <c r="O74" s="91"/>
      <c r="P74" s="91"/>
      <c r="Q74" s="91"/>
      <c r="R74" s="91"/>
      <c r="S74" s="91"/>
      <c r="T74" s="91"/>
      <c r="U74" s="91"/>
      <c r="V74" s="91"/>
      <c r="W74" s="91"/>
      <c r="X74" s="91"/>
      <c r="Y74" s="91"/>
      <c r="Z74" s="91"/>
      <c r="AG74" s="93"/>
    </row>
    <row r="75" spans="2:33" x14ac:dyDescent="0.25">
      <c r="B75" s="273" t="s">
        <v>97</v>
      </c>
      <c r="C75" s="301" t="s">
        <v>293</v>
      </c>
      <c r="F75" s="103"/>
      <c r="H75" s="91"/>
      <c r="I75" s="91"/>
      <c r="J75" s="91"/>
      <c r="K75" s="91"/>
      <c r="L75" s="91"/>
      <c r="M75" s="91"/>
      <c r="N75" s="91"/>
      <c r="O75" s="91"/>
      <c r="P75" s="91"/>
      <c r="Q75" s="91"/>
      <c r="R75" s="91"/>
      <c r="S75" s="91"/>
      <c r="T75" s="91"/>
      <c r="U75" s="91"/>
      <c r="V75" s="91"/>
      <c r="W75" s="91"/>
      <c r="X75" s="91"/>
      <c r="Y75" s="91"/>
      <c r="Z75" s="91"/>
      <c r="AG75" s="93"/>
    </row>
    <row r="76" spans="2:33" x14ac:dyDescent="0.25">
      <c r="B76" s="273" t="s">
        <v>98</v>
      </c>
      <c r="C76" s="200" t="s">
        <v>294</v>
      </c>
      <c r="F76" s="103"/>
      <c r="H76" s="91"/>
      <c r="I76" s="91"/>
      <c r="J76" s="91"/>
      <c r="K76" s="91"/>
      <c r="L76" s="91"/>
      <c r="M76" s="91"/>
      <c r="N76" s="91"/>
      <c r="O76" s="91"/>
      <c r="P76" s="91"/>
      <c r="Q76" s="91"/>
      <c r="R76" s="91"/>
      <c r="S76" s="91"/>
      <c r="T76" s="91"/>
      <c r="U76" s="91"/>
      <c r="V76" s="91"/>
      <c r="W76" s="91"/>
      <c r="X76" s="91"/>
      <c r="Y76" s="91"/>
      <c r="Z76" s="91"/>
      <c r="AG76" s="93"/>
    </row>
    <row r="77" spans="2:33" x14ac:dyDescent="0.25">
      <c r="F77" s="103"/>
      <c r="H77" s="91"/>
      <c r="I77" s="91"/>
      <c r="J77" s="91"/>
      <c r="K77" s="91"/>
      <c r="L77" s="91"/>
      <c r="M77" s="91"/>
      <c r="N77" s="91"/>
      <c r="O77" s="91"/>
      <c r="P77" s="91"/>
      <c r="Q77" s="91"/>
      <c r="R77" s="91"/>
      <c r="S77" s="91"/>
      <c r="T77" s="91"/>
      <c r="U77" s="91"/>
      <c r="V77" s="91"/>
      <c r="W77" s="91"/>
      <c r="X77" s="91"/>
      <c r="Y77" s="91"/>
      <c r="Z77" s="91"/>
      <c r="AG77" s="93"/>
    </row>
    <row r="78" spans="2:33" x14ac:dyDescent="0.25">
      <c r="F78" s="103"/>
      <c r="H78" s="91"/>
      <c r="I78" s="91"/>
      <c r="J78" s="91"/>
      <c r="K78" s="91"/>
      <c r="L78" s="91"/>
      <c r="M78" s="91"/>
      <c r="N78" s="91"/>
      <c r="O78" s="91"/>
      <c r="P78" s="91"/>
      <c r="Q78" s="91"/>
      <c r="R78" s="91"/>
      <c r="S78" s="91"/>
      <c r="T78" s="91"/>
      <c r="U78" s="91"/>
      <c r="V78" s="91"/>
      <c r="W78" s="91"/>
      <c r="X78" s="91"/>
      <c r="Y78" s="91"/>
      <c r="Z78" s="91"/>
      <c r="AG78" s="93"/>
    </row>
    <row r="79" spans="2:33" x14ac:dyDescent="0.25">
      <c r="B79" s="49" t="s">
        <v>206</v>
      </c>
      <c r="F79" s="103"/>
      <c r="H79" s="91"/>
      <c r="I79" s="91"/>
      <c r="J79" s="91"/>
      <c r="K79" s="91"/>
      <c r="L79" s="91"/>
      <c r="M79" s="91"/>
      <c r="N79" s="91"/>
      <c r="O79" s="91"/>
      <c r="P79" s="91"/>
      <c r="Q79" s="91"/>
      <c r="R79" s="91"/>
      <c r="S79" s="91"/>
      <c r="T79" s="91"/>
      <c r="U79" s="91"/>
      <c r="V79" s="91"/>
      <c r="W79" s="91"/>
      <c r="X79" s="91"/>
      <c r="Y79" s="91"/>
      <c r="Z79" s="91"/>
      <c r="AG79" s="93"/>
    </row>
    <row r="80" spans="2:33" x14ac:dyDescent="0.25">
      <c r="F80" s="103"/>
      <c r="H80" s="91"/>
      <c r="I80" s="91"/>
      <c r="J80" s="91"/>
      <c r="K80" s="91"/>
      <c r="L80" s="91"/>
      <c r="M80" s="91"/>
      <c r="N80" s="91"/>
      <c r="O80" s="91"/>
      <c r="P80" s="91"/>
      <c r="Q80" s="91"/>
      <c r="R80" s="91"/>
      <c r="S80" s="91"/>
      <c r="T80" s="91"/>
      <c r="U80" s="91"/>
      <c r="V80" s="91"/>
      <c r="W80" s="91"/>
      <c r="X80" s="91"/>
      <c r="Y80" s="91"/>
      <c r="Z80" s="91"/>
      <c r="AG80" s="93"/>
    </row>
    <row r="81" spans="6:34" x14ac:dyDescent="0.25">
      <c r="F81" s="103"/>
      <c r="H81" s="91"/>
      <c r="I81" s="91"/>
      <c r="J81" s="91"/>
      <c r="K81" s="91"/>
      <c r="L81" s="91"/>
      <c r="M81" s="91"/>
      <c r="N81" s="91"/>
      <c r="O81" s="91"/>
      <c r="P81" s="91"/>
      <c r="Q81" s="91"/>
      <c r="R81" s="91"/>
      <c r="S81" s="91"/>
      <c r="T81" s="91"/>
      <c r="U81" s="91"/>
      <c r="V81" s="91"/>
      <c r="W81" s="91"/>
      <c r="X81" s="91"/>
      <c r="Y81" s="91"/>
      <c r="Z81" s="91"/>
      <c r="AG81" s="93"/>
    </row>
    <row r="82" spans="6:34" ht="15.75" thickBot="1" x14ac:dyDescent="0.3">
      <c r="F82" s="103"/>
      <c r="G82" s="104"/>
      <c r="H82" s="91"/>
      <c r="I82" s="91"/>
      <c r="J82" s="91"/>
      <c r="K82" s="91"/>
      <c r="L82" s="91"/>
      <c r="M82" s="91"/>
      <c r="N82" s="91"/>
      <c r="O82" s="91"/>
      <c r="P82" s="91"/>
      <c r="Q82" s="91"/>
      <c r="R82" s="91"/>
      <c r="S82" s="91"/>
      <c r="T82" s="91"/>
      <c r="U82" s="91"/>
      <c r="V82" s="91"/>
      <c r="W82" s="91"/>
      <c r="X82" s="91"/>
      <c r="Y82" s="91"/>
      <c r="Z82" s="91"/>
      <c r="AA82" s="91"/>
      <c r="AG82" s="93"/>
    </row>
    <row r="83" spans="6:34" ht="21.75" thickTop="1" x14ac:dyDescent="0.35">
      <c r="F83" s="103"/>
      <c r="G83" s="104"/>
      <c r="H83" s="188"/>
      <c r="I83" s="188"/>
      <c r="J83" s="188"/>
      <c r="K83" s="380" t="s">
        <v>161</v>
      </c>
      <c r="L83" s="502"/>
      <c r="M83" s="502"/>
      <c r="N83" s="502"/>
      <c r="O83" s="502"/>
      <c r="P83" s="502"/>
      <c r="Q83" s="502"/>
      <c r="R83" s="502"/>
      <c r="S83" s="502"/>
      <c r="T83" s="502"/>
      <c r="U83" s="502"/>
      <c r="V83" s="502"/>
      <c r="W83" s="502"/>
      <c r="X83" s="502"/>
      <c r="Y83" s="502"/>
      <c r="Z83" s="503"/>
      <c r="AA83" s="188"/>
      <c r="AG83" s="93"/>
    </row>
    <row r="84" spans="6:34" x14ac:dyDescent="0.25">
      <c r="F84" s="103"/>
      <c r="G84" s="104"/>
      <c r="H84" s="91"/>
      <c r="I84" s="91"/>
      <c r="J84" s="91"/>
      <c r="K84" s="178"/>
      <c r="L84" s="91"/>
      <c r="M84" s="91"/>
      <c r="N84" s="91"/>
      <c r="O84" s="91"/>
      <c r="P84" s="91"/>
      <c r="Q84" s="91"/>
      <c r="R84" s="91"/>
      <c r="S84" s="91"/>
      <c r="T84" s="91"/>
      <c r="U84" s="91"/>
      <c r="V84" s="91"/>
      <c r="W84" s="91"/>
      <c r="X84" s="91"/>
      <c r="Y84" s="91"/>
      <c r="Z84" s="172"/>
      <c r="AA84" s="91"/>
      <c r="AG84" s="93"/>
    </row>
    <row r="85" spans="6:34" x14ac:dyDescent="0.25">
      <c r="F85" s="103"/>
      <c r="K85" s="178"/>
      <c r="L85" s="91"/>
      <c r="M85" s="91"/>
      <c r="N85" s="91"/>
      <c r="O85" s="91"/>
      <c r="P85" s="91"/>
      <c r="Q85" s="91"/>
      <c r="R85" s="91"/>
      <c r="S85" s="91"/>
      <c r="T85" s="91"/>
      <c r="U85" s="91"/>
      <c r="V85" s="91"/>
      <c r="W85" s="91"/>
      <c r="X85" s="91"/>
      <c r="Y85" s="91"/>
      <c r="Z85" s="172"/>
      <c r="AG85" s="93"/>
    </row>
    <row r="86" spans="6:34" x14ac:dyDescent="0.25">
      <c r="F86" s="103"/>
      <c r="K86" s="178"/>
      <c r="L86" s="91"/>
      <c r="M86" s="91"/>
      <c r="N86" s="91"/>
      <c r="O86" s="91"/>
      <c r="P86" s="91"/>
      <c r="Q86" s="91"/>
      <c r="R86" s="91"/>
      <c r="S86" s="91"/>
      <c r="T86" s="91"/>
      <c r="U86" s="91"/>
      <c r="V86" s="91"/>
      <c r="W86" s="91"/>
      <c r="X86" s="91"/>
      <c r="Y86" s="91"/>
      <c r="Z86" s="172"/>
      <c r="AG86" s="93"/>
    </row>
    <row r="87" spans="6:34" x14ac:dyDescent="0.25">
      <c r="F87" s="103"/>
      <c r="K87" s="178"/>
      <c r="L87" s="91"/>
      <c r="M87" s="91"/>
      <c r="N87" s="91"/>
      <c r="O87" s="91"/>
      <c r="P87" s="91"/>
      <c r="Q87" s="91"/>
      <c r="R87" s="91"/>
      <c r="S87" s="91"/>
      <c r="T87" s="91"/>
      <c r="U87" s="91"/>
      <c r="V87" s="91"/>
      <c r="W87" s="91"/>
      <c r="X87" s="91"/>
      <c r="Y87" s="91"/>
      <c r="Z87" s="172"/>
      <c r="AG87" s="93"/>
      <c r="AH87" s="91"/>
    </row>
    <row r="88" spans="6:34" x14ac:dyDescent="0.25">
      <c r="F88" s="103"/>
      <c r="K88" s="178"/>
      <c r="L88" s="91"/>
      <c r="M88" s="91"/>
      <c r="N88" s="91"/>
      <c r="O88" s="91"/>
      <c r="P88" s="91"/>
      <c r="Q88" s="91"/>
      <c r="R88" s="91"/>
      <c r="S88" s="91"/>
      <c r="T88" s="91"/>
      <c r="U88" s="91"/>
      <c r="V88" s="91"/>
      <c r="W88" s="91"/>
      <c r="X88" s="91"/>
      <c r="Y88" s="91"/>
      <c r="Z88" s="172"/>
      <c r="AG88" s="93"/>
      <c r="AH88" s="91"/>
    </row>
    <row r="89" spans="6:34" x14ac:dyDescent="0.25">
      <c r="F89" s="103"/>
      <c r="K89" s="178"/>
      <c r="L89" s="91"/>
      <c r="M89" s="91"/>
      <c r="N89" s="91"/>
      <c r="O89" s="91"/>
      <c r="P89" s="91"/>
      <c r="Q89" s="91"/>
      <c r="R89" s="91"/>
      <c r="S89" s="91"/>
      <c r="T89" s="91"/>
      <c r="U89" s="91"/>
      <c r="V89" s="91"/>
      <c r="W89" s="91"/>
      <c r="X89" s="91"/>
      <c r="Y89" s="91"/>
      <c r="Z89" s="172"/>
      <c r="AG89" s="93"/>
      <c r="AH89" s="91"/>
    </row>
    <row r="90" spans="6:34" x14ac:dyDescent="0.25">
      <c r="F90" s="103"/>
      <c r="K90" s="178"/>
      <c r="L90" s="91"/>
      <c r="M90" s="91"/>
      <c r="N90" s="91"/>
      <c r="O90" s="91"/>
      <c r="P90" s="91"/>
      <c r="Q90" s="91"/>
      <c r="R90" s="91"/>
      <c r="S90" s="91"/>
      <c r="T90" s="91"/>
      <c r="U90" s="91"/>
      <c r="V90" s="91"/>
      <c r="W90" s="91"/>
      <c r="X90" s="91"/>
      <c r="Y90" s="91"/>
      <c r="Z90" s="172"/>
      <c r="AG90" s="93"/>
      <c r="AH90" s="91"/>
    </row>
    <row r="91" spans="6:34" x14ac:dyDescent="0.25">
      <c r="F91" s="103"/>
      <c r="K91" s="178"/>
      <c r="L91" s="91"/>
      <c r="M91" s="91"/>
      <c r="N91" s="91"/>
      <c r="O91" s="91"/>
      <c r="P91" s="91"/>
      <c r="Q91" s="91"/>
      <c r="R91" s="91"/>
      <c r="S91" s="91"/>
      <c r="T91" s="91"/>
      <c r="U91" s="91"/>
      <c r="V91" s="91"/>
      <c r="W91" s="91"/>
      <c r="X91" s="91"/>
      <c r="Y91" s="91"/>
      <c r="Z91" s="172"/>
      <c r="AG91" s="93"/>
    </row>
    <row r="92" spans="6:34" x14ac:dyDescent="0.25">
      <c r="F92" s="103"/>
      <c r="K92" s="178"/>
      <c r="L92" s="91"/>
      <c r="M92" s="91"/>
      <c r="N92" s="91"/>
      <c r="O92" s="91"/>
      <c r="P92" s="91"/>
      <c r="Q92" s="91"/>
      <c r="R92" s="91"/>
      <c r="S92" s="91"/>
      <c r="T92" s="91"/>
      <c r="U92" s="91"/>
      <c r="V92" s="91"/>
      <c r="W92" s="91"/>
      <c r="X92" s="91"/>
      <c r="Y92" s="91"/>
      <c r="Z92" s="172"/>
      <c r="AG92" s="93"/>
    </row>
    <row r="93" spans="6:34" x14ac:dyDescent="0.25">
      <c r="F93" s="103"/>
      <c r="K93" s="178"/>
      <c r="L93" s="91"/>
      <c r="M93" s="91"/>
      <c r="N93" s="91"/>
      <c r="O93" s="91"/>
      <c r="P93" s="91"/>
      <c r="Q93" s="91"/>
      <c r="R93" s="91"/>
      <c r="S93" s="91"/>
      <c r="T93" s="91"/>
      <c r="U93" s="91"/>
      <c r="V93" s="91"/>
      <c r="W93" s="91"/>
      <c r="X93" s="91"/>
      <c r="Y93" s="91"/>
      <c r="Z93" s="172"/>
      <c r="AG93" s="93"/>
    </row>
    <row r="94" spans="6:34" x14ac:dyDescent="0.25">
      <c r="F94" s="103"/>
      <c r="K94" s="178"/>
      <c r="L94" s="91"/>
      <c r="M94" s="91"/>
      <c r="N94" s="91"/>
      <c r="O94" s="91"/>
      <c r="P94" s="91"/>
      <c r="Q94" s="91"/>
      <c r="R94" s="91"/>
      <c r="S94" s="91"/>
      <c r="T94" s="91"/>
      <c r="U94" s="91"/>
      <c r="V94" s="91"/>
      <c r="W94" s="91"/>
      <c r="X94" s="91"/>
      <c r="Y94" s="91"/>
      <c r="Z94" s="172"/>
      <c r="AG94" s="93"/>
    </row>
    <row r="95" spans="6:34" x14ac:dyDescent="0.25">
      <c r="F95" s="103"/>
      <c r="K95" s="178"/>
      <c r="L95" s="91"/>
      <c r="M95" s="91"/>
      <c r="N95" s="91"/>
      <c r="O95" s="91"/>
      <c r="P95" s="91"/>
      <c r="Q95" s="91"/>
      <c r="R95" s="91"/>
      <c r="S95" s="91"/>
      <c r="T95" s="91"/>
      <c r="U95" s="91"/>
      <c r="V95" s="91"/>
      <c r="W95" s="91"/>
      <c r="X95" s="91"/>
      <c r="Y95" s="91"/>
      <c r="Z95" s="172"/>
      <c r="AG95" s="93"/>
    </row>
    <row r="96" spans="6:34" x14ac:dyDescent="0.25">
      <c r="F96" s="103"/>
      <c r="K96" s="178"/>
      <c r="L96" s="91"/>
      <c r="M96" s="91"/>
      <c r="N96" s="91"/>
      <c r="O96" s="91"/>
      <c r="P96" s="91"/>
      <c r="Q96" s="91"/>
      <c r="R96" s="91"/>
      <c r="S96" s="91"/>
      <c r="T96" s="91"/>
      <c r="U96" s="91"/>
      <c r="V96" s="91"/>
      <c r="W96" s="91"/>
      <c r="X96" s="91"/>
      <c r="Y96" s="91"/>
      <c r="Z96" s="172"/>
      <c r="AG96" s="93"/>
    </row>
    <row r="97" spans="6:33" ht="15.75" thickBot="1" x14ac:dyDescent="0.3">
      <c r="F97" s="103"/>
      <c r="K97" s="179"/>
      <c r="L97" s="173"/>
      <c r="M97" s="173"/>
      <c r="N97" s="173"/>
      <c r="O97" s="173"/>
      <c r="P97" s="173"/>
      <c r="Q97" s="173"/>
      <c r="R97" s="173"/>
      <c r="S97" s="173"/>
      <c r="T97" s="173"/>
      <c r="U97" s="173"/>
      <c r="V97" s="173"/>
      <c r="W97" s="173"/>
      <c r="X97" s="173"/>
      <c r="Y97" s="173"/>
      <c r="Z97" s="174"/>
      <c r="AG97" s="93"/>
    </row>
    <row r="98" spans="6:33" ht="16.5" thickTop="1" thickBot="1" x14ac:dyDescent="0.3">
      <c r="F98" s="103"/>
      <c r="G98" s="36"/>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2"/>
    </row>
    <row r="99" spans="6:33" ht="15.75" thickTop="1" x14ac:dyDescent="0.25">
      <c r="F99" s="149"/>
    </row>
  </sheetData>
  <mergeCells count="26">
    <mergeCell ref="T38:U38"/>
    <mergeCell ref="AB3:AF3"/>
    <mergeCell ref="AB4:AB5"/>
    <mergeCell ref="AC4:AD4"/>
    <mergeCell ref="AE4:AF4"/>
    <mergeCell ref="G1:AG1"/>
    <mergeCell ref="B12:B13"/>
    <mergeCell ref="B70:B71"/>
    <mergeCell ref="H3:Z3"/>
    <mergeCell ref="B60:B61"/>
    <mergeCell ref="K42:Z42"/>
    <mergeCell ref="H60:Z60"/>
    <mergeCell ref="B3:B4"/>
    <mergeCell ref="G58:AG58"/>
    <mergeCell ref="T31:U31"/>
    <mergeCell ref="T32:U32"/>
    <mergeCell ref="T30:U30"/>
    <mergeCell ref="T29:U29"/>
    <mergeCell ref="T35:U35"/>
    <mergeCell ref="T36:U36"/>
    <mergeCell ref="T37:U37"/>
    <mergeCell ref="K83:Z83"/>
    <mergeCell ref="AB60:AF60"/>
    <mergeCell ref="AB61:AB62"/>
    <mergeCell ref="AC61:AD61"/>
    <mergeCell ref="AE61:AF61"/>
  </mergeCells>
  <conditionalFormatting sqref="I5:AA5">
    <cfRule type="colorScale" priority="4">
      <colorScale>
        <cfvo type="min"/>
        <cfvo type="percentile" val="50"/>
        <cfvo type="max"/>
        <color rgb="FF63BE7B"/>
        <color rgb="FFFFEB84"/>
        <color rgb="FFF8696B"/>
      </colorScale>
    </cfRule>
  </conditionalFormatting>
  <conditionalFormatting sqref="I6:AA6">
    <cfRule type="colorScale" priority="3">
      <colorScale>
        <cfvo type="min"/>
        <cfvo type="percentile" val="50"/>
        <cfvo type="max"/>
        <color rgb="FF63BE7B"/>
        <color rgb="FFFFEB84"/>
        <color rgb="FFF8696B"/>
      </colorScale>
    </cfRule>
  </conditionalFormatting>
  <conditionalFormatting sqref="I62:Z62">
    <cfRule type="colorScale" priority="2">
      <colorScale>
        <cfvo type="min"/>
        <cfvo type="percentile" val="50"/>
        <cfvo type="max"/>
        <color rgb="FF63BE7B"/>
        <color rgb="FFFFEB84"/>
        <color rgb="FFF8696B"/>
      </colorScale>
    </cfRule>
  </conditionalFormatting>
  <conditionalFormatting sqref="I63:Z63">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ignoredErrors>
    <ignoredError sqref="K4 K61" twoDigitTextYear="1"/>
    <ignoredError sqref="C15:C18 C77 C74:C76"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G46"/>
  <sheetViews>
    <sheetView showGridLines="0" zoomScale="55" zoomScaleNormal="55" workbookViewId="0">
      <selection activeCell="D12" sqref="D12"/>
    </sheetView>
  </sheetViews>
  <sheetFormatPr defaultRowHeight="15" x14ac:dyDescent="0.25"/>
  <cols>
    <col min="2" max="2" width="34.42578125" customWidth="1"/>
    <col min="3" max="4" width="14.85546875" style="203" customWidth="1"/>
    <col min="5" max="7" width="9.7109375" style="2" customWidth="1"/>
    <col min="8" max="8" width="18.85546875" bestFit="1" customWidth="1"/>
    <col min="28" max="28" width="10.28515625" bestFit="1" customWidth="1"/>
  </cols>
  <sheetData>
    <row r="1" spans="2:33" ht="18.75" thickTop="1" thickBot="1" x14ac:dyDescent="0.3">
      <c r="G1" s="438" t="s">
        <v>126</v>
      </c>
      <c r="H1" s="439"/>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40"/>
    </row>
    <row r="2" spans="2:33" ht="18" thickTop="1" x14ac:dyDescent="0.25">
      <c r="B2" s="49" t="s">
        <v>301</v>
      </c>
      <c r="G2" s="96"/>
      <c r="H2" s="97"/>
      <c r="I2" s="97"/>
      <c r="J2" s="97"/>
      <c r="K2" s="97"/>
      <c r="L2" s="97"/>
      <c r="M2" s="97"/>
      <c r="N2" s="97"/>
      <c r="O2" s="97"/>
      <c r="P2" s="97"/>
      <c r="Q2" s="97"/>
      <c r="R2" s="97"/>
      <c r="S2" s="97"/>
      <c r="T2" s="97"/>
      <c r="U2" s="97"/>
      <c r="V2" s="97"/>
      <c r="W2" s="97"/>
      <c r="X2" s="97"/>
      <c r="Y2" s="97"/>
      <c r="Z2" s="97"/>
      <c r="AA2" s="97"/>
      <c r="AB2" s="97"/>
      <c r="AC2" s="97"/>
      <c r="AD2" s="97"/>
      <c r="AE2" s="97"/>
      <c r="AF2" s="97"/>
      <c r="AG2" s="98"/>
    </row>
    <row r="3" spans="2:33" x14ac:dyDescent="0.25">
      <c r="B3" s="454" t="s">
        <v>110</v>
      </c>
      <c r="C3" s="292" t="s">
        <v>101</v>
      </c>
      <c r="D3" s="293" t="s">
        <v>102</v>
      </c>
      <c r="E3" s="4"/>
      <c r="F3" s="4"/>
      <c r="G3" s="34"/>
      <c r="H3" s="451" t="s">
        <v>143</v>
      </c>
      <c r="I3" s="452"/>
      <c r="J3" s="452"/>
      <c r="K3" s="452"/>
      <c r="L3" s="452"/>
      <c r="M3" s="452"/>
      <c r="N3" s="452"/>
      <c r="O3" s="452"/>
      <c r="P3" s="452"/>
      <c r="Q3" s="452"/>
      <c r="R3" s="452"/>
      <c r="S3" s="452"/>
      <c r="T3" s="452"/>
      <c r="U3" s="452"/>
      <c r="V3" s="452"/>
      <c r="W3" s="452"/>
      <c r="X3" s="452"/>
      <c r="Y3" s="452"/>
      <c r="Z3" s="453"/>
      <c r="AA3" s="91"/>
      <c r="AB3" s="499" t="s">
        <v>103</v>
      </c>
      <c r="AC3" s="500"/>
      <c r="AD3" s="500"/>
      <c r="AE3" s="500"/>
      <c r="AF3" s="501"/>
      <c r="AG3" s="28"/>
    </row>
    <row r="4" spans="2:33" x14ac:dyDescent="0.25">
      <c r="B4" s="455"/>
      <c r="C4" s="271" t="s">
        <v>93</v>
      </c>
      <c r="D4" s="302" t="s">
        <v>93</v>
      </c>
      <c r="E4" s="4"/>
      <c r="F4" s="4"/>
      <c r="G4" s="33"/>
      <c r="H4" s="81" t="s">
        <v>340</v>
      </c>
      <c r="I4" s="85" t="s">
        <v>2</v>
      </c>
      <c r="J4" s="85" t="s">
        <v>3</v>
      </c>
      <c r="K4" s="85" t="s">
        <v>4</v>
      </c>
      <c r="L4" s="85" t="s">
        <v>5</v>
      </c>
      <c r="M4" s="85" t="s">
        <v>6</v>
      </c>
      <c r="N4" s="85" t="s">
        <v>7</v>
      </c>
      <c r="O4" s="85" t="s">
        <v>8</v>
      </c>
      <c r="P4" s="85" t="s">
        <v>9</v>
      </c>
      <c r="Q4" s="85" t="s">
        <v>10</v>
      </c>
      <c r="R4" s="85" t="s">
        <v>11</v>
      </c>
      <c r="S4" s="85" t="s">
        <v>12</v>
      </c>
      <c r="T4" s="85" t="s">
        <v>13</v>
      </c>
      <c r="U4" s="85" t="s">
        <v>14</v>
      </c>
      <c r="V4" s="85" t="s">
        <v>15</v>
      </c>
      <c r="W4" s="85" t="s">
        <v>16</v>
      </c>
      <c r="X4" s="85" t="s">
        <v>17</v>
      </c>
      <c r="Y4" s="85" t="s">
        <v>18</v>
      </c>
      <c r="Z4" s="85" t="s">
        <v>19</v>
      </c>
      <c r="AA4" s="105"/>
      <c r="AB4" s="496" t="s">
        <v>113</v>
      </c>
      <c r="AC4" s="378" t="s">
        <v>119</v>
      </c>
      <c r="AD4" s="498"/>
      <c r="AE4" s="378" t="s">
        <v>120</v>
      </c>
      <c r="AF4" s="498"/>
      <c r="AG4" s="28"/>
    </row>
    <row r="5" spans="2:33" x14ac:dyDescent="0.25">
      <c r="B5" s="266" t="s">
        <v>95</v>
      </c>
      <c r="C5" s="204">
        <v>962</v>
      </c>
      <c r="D5" s="205">
        <v>1223</v>
      </c>
      <c r="E5" s="5"/>
      <c r="F5" s="5"/>
      <c r="G5" s="33"/>
      <c r="H5" s="55" t="s">
        <v>105</v>
      </c>
      <c r="I5" s="55">
        <v>0</v>
      </c>
      <c r="J5" s="55">
        <v>0</v>
      </c>
      <c r="K5" s="55">
        <v>0</v>
      </c>
      <c r="L5" s="55">
        <v>0</v>
      </c>
      <c r="M5" s="55">
        <v>0</v>
      </c>
      <c r="N5" s="55">
        <v>0</v>
      </c>
      <c r="O5" s="55">
        <v>0</v>
      </c>
      <c r="P5" s="55">
        <v>1.85</v>
      </c>
      <c r="Q5" s="55">
        <v>0</v>
      </c>
      <c r="R5" s="55">
        <v>0</v>
      </c>
      <c r="S5" s="55">
        <v>21</v>
      </c>
      <c r="T5" s="55">
        <v>59.01</v>
      </c>
      <c r="U5" s="55">
        <v>162.91999999999999</v>
      </c>
      <c r="V5" s="55">
        <v>382.27</v>
      </c>
      <c r="W5" s="55">
        <v>615.33000000000004</v>
      </c>
      <c r="X5" s="55">
        <v>737.18</v>
      </c>
      <c r="Y5" s="55">
        <v>809.81</v>
      </c>
      <c r="Z5" s="55">
        <v>921.14</v>
      </c>
      <c r="AA5" s="44"/>
      <c r="AB5" s="497"/>
      <c r="AC5" s="142" t="s">
        <v>118</v>
      </c>
      <c r="AD5" s="142" t="s">
        <v>117</v>
      </c>
      <c r="AE5" s="142" t="s">
        <v>118</v>
      </c>
      <c r="AF5" s="142" t="s">
        <v>117</v>
      </c>
      <c r="AG5" s="28"/>
    </row>
    <row r="6" spans="2:33" x14ac:dyDescent="0.25">
      <c r="B6" s="266" t="s">
        <v>96</v>
      </c>
      <c r="C6" s="204">
        <v>133.30000000000001</v>
      </c>
      <c r="D6" s="206">
        <v>157.1</v>
      </c>
      <c r="E6" s="6"/>
      <c r="F6" s="6"/>
      <c r="G6" s="35"/>
      <c r="H6" s="55" t="s">
        <v>106</v>
      </c>
      <c r="I6" s="55">
        <v>0</v>
      </c>
      <c r="J6" s="55">
        <v>0</v>
      </c>
      <c r="K6" s="55">
        <v>0</v>
      </c>
      <c r="L6" s="55">
        <v>0</v>
      </c>
      <c r="M6" s="55">
        <v>0</v>
      </c>
      <c r="N6" s="55">
        <v>0</v>
      </c>
      <c r="O6" s="55">
        <v>0</v>
      </c>
      <c r="P6" s="55">
        <v>0</v>
      </c>
      <c r="Q6" s="55">
        <v>1.63</v>
      </c>
      <c r="R6" s="55">
        <v>11.41</v>
      </c>
      <c r="S6" s="55">
        <v>69.19</v>
      </c>
      <c r="T6" s="55">
        <v>122.78</v>
      </c>
      <c r="U6" s="55">
        <v>328.17</v>
      </c>
      <c r="V6" s="55">
        <v>612.41999999999996</v>
      </c>
      <c r="W6" s="55">
        <v>726.13</v>
      </c>
      <c r="X6" s="55">
        <v>706.06</v>
      </c>
      <c r="Y6" s="55">
        <v>451.4</v>
      </c>
      <c r="Z6" s="55">
        <v>256.12</v>
      </c>
      <c r="AA6" s="44"/>
      <c r="AB6" s="211" t="s">
        <v>116</v>
      </c>
      <c r="AC6" s="144">
        <v>2</v>
      </c>
      <c r="AD6" s="145">
        <v>5.3908355795148253E-4</v>
      </c>
      <c r="AE6" s="144">
        <v>13</v>
      </c>
      <c r="AF6" s="145">
        <v>3.9561777236762023E-3</v>
      </c>
      <c r="AG6" s="28"/>
    </row>
    <row r="7" spans="2:33" x14ac:dyDescent="0.25">
      <c r="B7" s="266" t="s">
        <v>99</v>
      </c>
      <c r="C7" s="207">
        <v>139.80000000000001</v>
      </c>
      <c r="D7" s="205">
        <v>149.4</v>
      </c>
      <c r="E7" s="6"/>
      <c r="F7" s="6"/>
      <c r="G7" s="35"/>
      <c r="H7" s="44"/>
      <c r="I7" s="44"/>
      <c r="J7" s="44"/>
      <c r="K7" s="44"/>
      <c r="L7" s="44"/>
      <c r="M7" s="44"/>
      <c r="N7" s="44"/>
      <c r="O7" s="44"/>
      <c r="P7" s="44"/>
      <c r="Q7" s="44"/>
      <c r="R7" s="44"/>
      <c r="S7" s="44"/>
      <c r="T7" s="44"/>
      <c r="U7" s="44"/>
      <c r="V7" s="44"/>
      <c r="W7" s="44"/>
      <c r="X7" s="44"/>
      <c r="Y7" s="44"/>
      <c r="Z7" s="44"/>
      <c r="AA7" s="44"/>
      <c r="AB7" s="211" t="s">
        <v>114</v>
      </c>
      <c r="AC7" s="144">
        <v>625</v>
      </c>
      <c r="AD7" s="145">
        <v>0.16846361185983827</v>
      </c>
      <c r="AE7" s="144">
        <v>1133</v>
      </c>
      <c r="AF7" s="145">
        <v>0.34479610468654898</v>
      </c>
      <c r="AG7" s="93"/>
    </row>
    <row r="8" spans="2:33" x14ac:dyDescent="0.25">
      <c r="B8" s="266" t="s">
        <v>97</v>
      </c>
      <c r="C8" s="207">
        <v>74</v>
      </c>
      <c r="D8" s="205">
        <v>70.8</v>
      </c>
      <c r="E8" s="6"/>
      <c r="F8" s="6"/>
      <c r="G8" s="35"/>
      <c r="H8" s="44"/>
      <c r="I8" s="44"/>
      <c r="J8" s="44"/>
      <c r="K8" s="44"/>
      <c r="L8" s="44"/>
      <c r="M8" s="44"/>
      <c r="N8" s="44"/>
      <c r="O8" s="44"/>
      <c r="P8" s="44"/>
      <c r="Q8" s="44"/>
      <c r="R8" s="44"/>
      <c r="S8" s="44"/>
      <c r="T8" s="44"/>
      <c r="U8" s="44"/>
      <c r="V8" s="44"/>
      <c r="W8" s="44"/>
      <c r="X8" s="44"/>
      <c r="Y8" s="44"/>
      <c r="Z8" s="44"/>
      <c r="AA8" s="44"/>
      <c r="AB8" s="211" t="s">
        <v>115</v>
      </c>
      <c r="AC8" s="144">
        <v>3083</v>
      </c>
      <c r="AD8" s="145">
        <v>0.83099730458221022</v>
      </c>
      <c r="AE8" s="144">
        <v>2140</v>
      </c>
      <c r="AF8" s="145">
        <v>0.65124771758977484</v>
      </c>
      <c r="AG8" s="93"/>
    </row>
    <row r="9" spans="2:33" x14ac:dyDescent="0.25">
      <c r="B9" s="266" t="s">
        <v>98</v>
      </c>
      <c r="C9" s="204">
        <v>74</v>
      </c>
      <c r="D9" s="205">
        <v>72</v>
      </c>
      <c r="E9" s="6"/>
      <c r="F9" s="6"/>
      <c r="G9" s="35"/>
      <c r="H9" s="44"/>
      <c r="I9" s="44"/>
      <c r="J9" s="44"/>
      <c r="K9" s="44"/>
      <c r="L9" s="44"/>
      <c r="M9" s="44"/>
      <c r="N9" s="44"/>
      <c r="O9" s="44"/>
      <c r="P9" s="44"/>
      <c r="Q9" s="44"/>
      <c r="R9" s="44"/>
      <c r="S9" s="44"/>
      <c r="T9" s="44"/>
      <c r="U9" s="44"/>
      <c r="V9" s="44"/>
      <c r="W9" s="44"/>
      <c r="X9" s="44"/>
      <c r="Y9" s="44"/>
      <c r="Z9" s="44"/>
      <c r="AA9" s="44"/>
      <c r="AB9" s="146" t="s">
        <v>20</v>
      </c>
      <c r="AC9" s="147">
        <v>3710</v>
      </c>
      <c r="AD9" s="148">
        <v>1</v>
      </c>
      <c r="AE9" s="147">
        <v>3286</v>
      </c>
      <c r="AF9" s="148">
        <v>1</v>
      </c>
      <c r="AG9" s="93"/>
    </row>
    <row r="10" spans="2:33" x14ac:dyDescent="0.25">
      <c r="E10" s="5"/>
      <c r="F10" s="5"/>
      <c r="G10" s="37"/>
      <c r="H10" s="7"/>
      <c r="I10" s="7"/>
      <c r="J10" s="7"/>
      <c r="K10" s="7"/>
      <c r="L10" s="7"/>
      <c r="M10" s="7"/>
      <c r="N10" s="7"/>
      <c r="O10" s="7"/>
      <c r="P10" s="7"/>
      <c r="Q10" s="7"/>
      <c r="R10" s="7"/>
      <c r="S10" s="7"/>
      <c r="T10" s="7"/>
      <c r="U10" s="7"/>
      <c r="V10" s="7"/>
      <c r="W10" s="7"/>
      <c r="X10" s="7"/>
      <c r="Y10" s="7"/>
      <c r="Z10" s="7"/>
      <c r="AA10" s="91"/>
      <c r="AG10" s="28"/>
    </row>
    <row r="11" spans="2:33" x14ac:dyDescent="0.25">
      <c r="E11" s="5"/>
      <c r="F11" s="5"/>
      <c r="G11" s="35"/>
      <c r="H11" s="38"/>
      <c r="I11" s="7"/>
      <c r="J11" s="7"/>
      <c r="K11" s="7"/>
      <c r="L11" s="7"/>
      <c r="M11" s="7"/>
      <c r="N11" s="7"/>
      <c r="O11" s="7"/>
      <c r="P11" s="7"/>
      <c r="Q11" s="7"/>
      <c r="R11" s="7"/>
      <c r="S11" s="7"/>
      <c r="T11" s="7"/>
      <c r="U11" s="7"/>
      <c r="V11" s="7"/>
      <c r="W11" s="7"/>
      <c r="X11" s="7"/>
      <c r="Y11" s="7"/>
      <c r="Z11" s="7"/>
      <c r="AA11" s="91"/>
      <c r="AG11" s="28"/>
    </row>
    <row r="12" spans="2:33" x14ac:dyDescent="0.25">
      <c r="E12" s="5"/>
      <c r="F12" s="5"/>
      <c r="G12" s="35"/>
      <c r="H12" s="49" t="s">
        <v>302</v>
      </c>
      <c r="I12" s="7"/>
      <c r="J12" s="7"/>
      <c r="K12" s="7"/>
      <c r="L12" s="7"/>
      <c r="M12" s="7"/>
      <c r="N12" s="7"/>
      <c r="O12" s="7"/>
      <c r="P12" s="7"/>
      <c r="Q12" s="7"/>
      <c r="R12" s="49" t="s">
        <v>303</v>
      </c>
      <c r="S12" s="7"/>
      <c r="T12" s="7"/>
      <c r="U12" s="7"/>
      <c r="V12" s="7"/>
      <c r="W12" s="7"/>
      <c r="X12" s="7"/>
      <c r="Y12" s="7"/>
      <c r="Z12" s="7"/>
      <c r="AA12" s="91"/>
      <c r="AG12" s="28"/>
    </row>
    <row r="13" spans="2:33" x14ac:dyDescent="0.25">
      <c r="E13" s="5"/>
      <c r="F13" s="5"/>
      <c r="G13" s="35"/>
      <c r="H13" s="7"/>
      <c r="I13" s="7"/>
      <c r="J13" s="7"/>
      <c r="K13" s="7"/>
      <c r="L13" s="7"/>
      <c r="M13" s="7"/>
      <c r="N13" s="7"/>
      <c r="O13" s="7"/>
      <c r="P13" s="7"/>
      <c r="Q13" s="7"/>
      <c r="R13" s="7"/>
      <c r="S13" s="7"/>
      <c r="T13" s="7"/>
      <c r="U13" s="7"/>
      <c r="V13" s="7"/>
      <c r="W13" s="7"/>
      <c r="X13" s="7"/>
      <c r="Y13" s="7"/>
      <c r="Z13" s="7"/>
      <c r="AA13" s="91"/>
      <c r="AG13" s="28"/>
    </row>
    <row r="14" spans="2:33" x14ac:dyDescent="0.25">
      <c r="E14" s="5"/>
      <c r="F14" s="5"/>
      <c r="G14" s="35"/>
      <c r="H14" s="7"/>
      <c r="I14" s="7"/>
      <c r="J14" s="7"/>
      <c r="K14" s="7"/>
      <c r="L14" s="7"/>
      <c r="M14" s="7"/>
      <c r="N14" s="7"/>
      <c r="O14" s="7"/>
      <c r="P14" s="7"/>
      <c r="Q14" s="7"/>
      <c r="R14" s="7"/>
      <c r="S14" s="7"/>
      <c r="T14" s="7"/>
      <c r="U14" s="7"/>
      <c r="V14" s="7"/>
      <c r="W14" s="7"/>
      <c r="X14" s="7"/>
      <c r="Y14" s="7"/>
      <c r="Z14" s="7"/>
      <c r="AA14" s="91"/>
      <c r="AG14" s="28"/>
    </row>
    <row r="15" spans="2:33" x14ac:dyDescent="0.25">
      <c r="B15" s="49" t="s">
        <v>212</v>
      </c>
      <c r="E15" s="5"/>
      <c r="F15" s="5"/>
      <c r="G15" s="35"/>
      <c r="H15" s="7"/>
      <c r="I15" s="7"/>
      <c r="J15" s="7"/>
      <c r="K15" s="7"/>
      <c r="L15" s="7"/>
      <c r="M15" s="7"/>
      <c r="N15" s="7"/>
      <c r="O15" s="7"/>
      <c r="P15" s="7"/>
      <c r="Q15" s="7"/>
      <c r="R15" s="7"/>
      <c r="S15" s="7"/>
      <c r="T15" s="7"/>
      <c r="U15" s="7"/>
      <c r="V15" s="7"/>
      <c r="W15" s="7"/>
      <c r="X15" s="7"/>
      <c r="Y15" s="7"/>
      <c r="Z15" s="7"/>
      <c r="AA15" s="91"/>
      <c r="AG15" s="28"/>
    </row>
    <row r="16" spans="2:33" x14ac:dyDescent="0.25">
      <c r="B16" s="454" t="s">
        <v>112</v>
      </c>
      <c r="C16" s="295" t="s">
        <v>100</v>
      </c>
      <c r="D16" s="201"/>
      <c r="E16" s="5"/>
      <c r="F16" s="5"/>
      <c r="G16" s="34"/>
      <c r="H16" s="7"/>
      <c r="I16" s="7"/>
      <c r="J16" s="7"/>
      <c r="K16" s="7"/>
      <c r="L16" s="7"/>
      <c r="M16" s="7"/>
      <c r="N16" s="7"/>
      <c r="O16" s="7"/>
      <c r="P16" s="7"/>
      <c r="Q16" s="7"/>
      <c r="R16" s="7"/>
      <c r="S16" s="7"/>
      <c r="T16" s="7"/>
      <c r="U16" s="7"/>
      <c r="V16" s="7"/>
      <c r="W16" s="7"/>
      <c r="X16" s="7"/>
      <c r="Y16" s="7"/>
      <c r="Z16" s="7"/>
      <c r="AA16" s="91"/>
      <c r="AG16" s="28"/>
    </row>
    <row r="17" spans="2:33" x14ac:dyDescent="0.25">
      <c r="B17" s="460"/>
      <c r="C17" s="271" t="s">
        <v>93</v>
      </c>
      <c r="D17" s="208"/>
      <c r="E17" s="5"/>
      <c r="F17" s="5"/>
      <c r="G17" s="34"/>
      <c r="H17" s="7"/>
      <c r="I17" s="7"/>
      <c r="J17" s="7"/>
      <c r="K17" s="7"/>
      <c r="L17" s="7"/>
      <c r="M17" s="7"/>
      <c r="N17" s="7"/>
      <c r="O17" s="7"/>
      <c r="P17" s="7"/>
      <c r="Q17" s="7"/>
      <c r="R17" s="7"/>
      <c r="S17" s="7"/>
      <c r="T17" s="7"/>
      <c r="U17" s="7"/>
      <c r="V17" s="7"/>
      <c r="W17" s="7"/>
      <c r="X17" s="7"/>
      <c r="Y17" s="7"/>
      <c r="Z17" s="7"/>
      <c r="AA17" s="91"/>
      <c r="AG17" s="28"/>
    </row>
    <row r="18" spans="2:33" x14ac:dyDescent="0.25">
      <c r="B18" s="273" t="s">
        <v>95</v>
      </c>
      <c r="C18" s="198">
        <v>261</v>
      </c>
      <c r="D18" s="202"/>
      <c r="E18" s="5"/>
      <c r="F18" s="5"/>
      <c r="G18" s="34"/>
      <c r="H18" s="7"/>
      <c r="I18" s="7"/>
      <c r="J18" s="7"/>
      <c r="K18" s="7"/>
      <c r="L18" s="7"/>
      <c r="M18" s="7"/>
      <c r="N18" s="7"/>
      <c r="O18" s="7"/>
      <c r="P18" s="7"/>
      <c r="Q18" s="7"/>
      <c r="R18" s="7"/>
      <c r="S18" s="7"/>
      <c r="T18" s="7"/>
      <c r="U18" s="7"/>
      <c r="V18" s="7"/>
      <c r="W18" s="7"/>
      <c r="X18" s="7"/>
      <c r="Y18" s="7"/>
      <c r="Z18" s="7"/>
      <c r="AA18" s="91"/>
      <c r="AG18" s="28"/>
    </row>
    <row r="19" spans="2:33" x14ac:dyDescent="0.25">
      <c r="B19" s="273" t="s">
        <v>96</v>
      </c>
      <c r="C19" s="301">
        <v>23.8</v>
      </c>
      <c r="D19" s="202"/>
      <c r="E19" s="5"/>
      <c r="F19" s="5"/>
      <c r="G19" s="34"/>
      <c r="H19" s="7"/>
      <c r="I19" s="7"/>
      <c r="J19" s="7"/>
      <c r="K19" s="7"/>
      <c r="L19" s="7"/>
      <c r="M19" s="7"/>
      <c r="N19" s="7"/>
      <c r="O19" s="7"/>
      <c r="P19" s="7"/>
      <c r="Q19" s="7"/>
      <c r="R19" s="7"/>
      <c r="S19" s="7"/>
      <c r="T19" s="7"/>
      <c r="U19" s="7"/>
      <c r="V19" s="7"/>
      <c r="W19" s="7"/>
      <c r="X19" s="7"/>
      <c r="Y19" s="7"/>
      <c r="Z19" s="7"/>
      <c r="AA19" s="91"/>
      <c r="AG19" s="28"/>
    </row>
    <row r="20" spans="2:33" x14ac:dyDescent="0.25">
      <c r="B20" s="273" t="s">
        <v>99</v>
      </c>
      <c r="C20" s="301">
        <v>9.6</v>
      </c>
      <c r="D20" s="202"/>
      <c r="E20" s="5"/>
      <c r="F20" s="5"/>
      <c r="G20" s="34"/>
      <c r="H20" s="7"/>
      <c r="I20" s="7"/>
      <c r="J20" s="7"/>
      <c r="K20" s="7"/>
      <c r="L20" s="7"/>
      <c r="M20" s="7"/>
      <c r="N20" s="7"/>
      <c r="O20" s="7"/>
      <c r="P20" s="7"/>
      <c r="Q20" s="7"/>
      <c r="R20" s="7"/>
      <c r="S20" s="7"/>
      <c r="T20" s="7"/>
      <c r="U20" s="7"/>
      <c r="V20" s="7"/>
      <c r="W20" s="7"/>
      <c r="X20" s="7"/>
      <c r="Y20" s="7"/>
      <c r="Z20" s="7"/>
      <c r="AA20" s="91"/>
      <c r="AG20" s="28"/>
    </row>
    <row r="21" spans="2:33" x14ac:dyDescent="0.25">
      <c r="B21" s="273" t="s">
        <v>97</v>
      </c>
      <c r="C21" s="301">
        <v>-3.2</v>
      </c>
      <c r="D21" s="202"/>
      <c r="E21" s="5"/>
      <c r="F21" s="5"/>
      <c r="G21" s="34"/>
      <c r="H21" s="7"/>
      <c r="I21" s="7"/>
      <c r="J21" s="7"/>
      <c r="K21" s="7"/>
      <c r="L21" s="7"/>
      <c r="M21" s="7"/>
      <c r="N21" s="7"/>
      <c r="O21" s="7"/>
      <c r="P21" s="7"/>
      <c r="Q21" s="7"/>
      <c r="R21" s="7"/>
      <c r="S21" s="7"/>
      <c r="T21" s="7"/>
      <c r="U21" s="7"/>
      <c r="V21" s="7"/>
      <c r="W21" s="7"/>
      <c r="X21" s="7"/>
      <c r="Y21" s="7"/>
      <c r="Z21" s="7"/>
      <c r="AA21" s="91"/>
      <c r="AB21" s="91"/>
      <c r="AC21" s="91"/>
      <c r="AD21" s="91"/>
      <c r="AE21" s="91"/>
      <c r="AF21" s="91"/>
      <c r="AG21" s="28"/>
    </row>
    <row r="22" spans="2:33" x14ac:dyDescent="0.25">
      <c r="B22" s="273" t="s">
        <v>98</v>
      </c>
      <c r="C22" s="200">
        <v>-2</v>
      </c>
      <c r="D22" s="202"/>
      <c r="E22" s="5"/>
      <c r="F22" s="5"/>
      <c r="G22" s="34"/>
      <c r="H22" s="7"/>
      <c r="I22" s="7"/>
      <c r="J22" s="7"/>
      <c r="K22" s="7"/>
      <c r="L22" s="7"/>
      <c r="M22" s="7"/>
      <c r="N22" s="7"/>
      <c r="O22" s="7"/>
      <c r="P22" s="7"/>
      <c r="Q22" s="7"/>
      <c r="R22" s="7"/>
      <c r="S22" s="7"/>
      <c r="T22" s="7"/>
      <c r="U22" s="7"/>
      <c r="V22" s="7"/>
      <c r="W22" s="7"/>
      <c r="X22" s="7"/>
      <c r="Y22" s="7"/>
      <c r="Z22" s="7"/>
      <c r="AA22" s="91"/>
      <c r="AB22" s="91"/>
      <c r="AC22" s="91"/>
      <c r="AD22" s="91"/>
      <c r="AE22" s="91"/>
      <c r="AF22" s="91"/>
      <c r="AG22" s="28"/>
    </row>
    <row r="23" spans="2:33" x14ac:dyDescent="0.25">
      <c r="E23" s="5"/>
      <c r="F23" s="5"/>
      <c r="G23" s="34"/>
      <c r="H23" s="7"/>
      <c r="I23" s="7"/>
      <c r="J23" s="7"/>
      <c r="K23" s="7"/>
      <c r="L23" s="7"/>
      <c r="M23" s="7"/>
      <c r="N23" s="7"/>
      <c r="O23" s="7"/>
      <c r="P23" s="7"/>
      <c r="Q23" s="7"/>
      <c r="R23" s="7"/>
      <c r="S23" s="7"/>
      <c r="T23" s="7"/>
      <c r="U23" s="7"/>
      <c r="V23" s="7"/>
      <c r="W23" s="7"/>
      <c r="X23" s="7"/>
      <c r="Y23" s="7"/>
      <c r="Z23" s="7"/>
      <c r="AA23" s="91"/>
      <c r="AB23" s="91"/>
      <c r="AC23" s="91"/>
      <c r="AD23" s="91"/>
      <c r="AE23" s="91"/>
      <c r="AF23" s="91"/>
      <c r="AG23" s="28"/>
    </row>
    <row r="24" spans="2:33" x14ac:dyDescent="0.25">
      <c r="E24" s="5"/>
      <c r="F24" s="5"/>
      <c r="G24" s="34"/>
      <c r="H24" s="7"/>
      <c r="I24" s="7"/>
      <c r="J24" s="7"/>
      <c r="K24" s="7"/>
      <c r="L24" s="7"/>
      <c r="M24" s="7"/>
      <c r="N24" s="7"/>
      <c r="O24" s="7"/>
      <c r="P24" s="7"/>
      <c r="Q24" s="7"/>
      <c r="R24" s="7"/>
      <c r="S24" s="7"/>
      <c r="T24" s="7"/>
      <c r="U24" s="7"/>
      <c r="V24" s="7"/>
      <c r="W24" s="7"/>
      <c r="X24" s="7"/>
      <c r="Y24" s="7"/>
      <c r="Z24" s="7"/>
      <c r="AA24" s="91"/>
      <c r="AB24" s="91"/>
      <c r="AC24" s="91"/>
      <c r="AD24" s="91"/>
      <c r="AE24" s="91"/>
      <c r="AF24" s="91"/>
      <c r="AG24" s="28"/>
    </row>
    <row r="25" spans="2:33" x14ac:dyDescent="0.25">
      <c r="B25" s="49" t="s">
        <v>213</v>
      </c>
      <c r="F25" s="5"/>
      <c r="G25" s="34"/>
      <c r="H25" s="7"/>
      <c r="I25" s="7"/>
      <c r="J25" s="7"/>
      <c r="K25" s="7"/>
      <c r="L25" s="7"/>
      <c r="M25" s="7"/>
      <c r="N25" s="7"/>
      <c r="O25" s="7"/>
      <c r="P25" s="7"/>
      <c r="Q25" s="7"/>
      <c r="R25" s="7"/>
      <c r="S25" s="7"/>
      <c r="T25" s="7"/>
      <c r="U25" s="7"/>
      <c r="V25" s="7"/>
      <c r="W25" s="7"/>
      <c r="X25" s="7"/>
      <c r="Y25" s="7"/>
      <c r="Z25" s="7"/>
      <c r="AA25" s="91"/>
      <c r="AB25" s="91"/>
      <c r="AC25" s="91"/>
      <c r="AD25" s="91"/>
      <c r="AE25" s="91"/>
      <c r="AF25" s="91"/>
      <c r="AG25" s="28"/>
    </row>
    <row r="26" spans="2:33" x14ac:dyDescent="0.25">
      <c r="F26" s="5"/>
      <c r="G26" s="34"/>
      <c r="H26" s="7"/>
      <c r="I26" s="7"/>
      <c r="J26" s="7"/>
      <c r="K26" s="7"/>
      <c r="L26" s="7"/>
      <c r="M26" s="7"/>
      <c r="N26" s="7"/>
      <c r="O26" s="7"/>
      <c r="P26" s="7"/>
      <c r="Q26" s="7"/>
      <c r="R26" s="7"/>
      <c r="S26" s="7"/>
      <c r="T26" s="7"/>
      <c r="U26" s="7"/>
      <c r="V26" s="7"/>
      <c r="W26" s="7"/>
      <c r="X26" s="7"/>
      <c r="Y26" s="7"/>
      <c r="Z26" s="7"/>
      <c r="AA26" s="91"/>
      <c r="AB26" s="91"/>
      <c r="AC26" s="91"/>
      <c r="AD26" s="91"/>
      <c r="AE26" s="91"/>
      <c r="AF26" s="91"/>
      <c r="AG26" s="28"/>
    </row>
    <row r="27" spans="2:33" x14ac:dyDescent="0.25">
      <c r="G27" s="34"/>
      <c r="H27" s="7"/>
      <c r="I27" s="7"/>
      <c r="J27" s="7"/>
      <c r="K27" s="7"/>
      <c r="L27" s="7"/>
      <c r="M27" s="7"/>
      <c r="N27" s="7"/>
      <c r="O27" s="7"/>
      <c r="P27" s="7"/>
      <c r="Q27" s="7"/>
      <c r="R27" s="7"/>
      <c r="S27" s="7"/>
      <c r="T27" s="7"/>
      <c r="U27" s="7"/>
      <c r="V27" s="7"/>
      <c r="W27" s="7"/>
      <c r="X27" s="7"/>
      <c r="Y27" s="7"/>
      <c r="Z27" s="7"/>
      <c r="AA27" s="91"/>
      <c r="AB27" s="91"/>
      <c r="AC27" s="91"/>
      <c r="AD27" s="91"/>
      <c r="AE27" s="91"/>
      <c r="AF27" s="91"/>
      <c r="AG27" s="28"/>
    </row>
    <row r="28" spans="2:33" x14ac:dyDescent="0.25">
      <c r="G28" s="34"/>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3"/>
    </row>
    <row r="29" spans="2:33" ht="15.75" thickBot="1" x14ac:dyDescent="0.3">
      <c r="G29" s="34"/>
      <c r="H29" s="7"/>
      <c r="I29" s="7"/>
      <c r="J29" s="7"/>
      <c r="K29" s="7"/>
      <c r="L29" s="7"/>
      <c r="M29" s="7"/>
      <c r="N29" s="7"/>
      <c r="O29" s="7"/>
      <c r="P29" s="7"/>
      <c r="Q29" s="7"/>
      <c r="R29" s="7"/>
      <c r="S29" s="7"/>
      <c r="T29" s="7"/>
      <c r="U29" s="7"/>
      <c r="V29" s="7"/>
      <c r="W29" s="7"/>
      <c r="X29" s="7"/>
      <c r="Y29" s="7"/>
      <c r="Z29" s="7"/>
      <c r="AA29" s="91"/>
      <c r="AB29" s="91"/>
      <c r="AC29" s="91"/>
      <c r="AD29" s="91"/>
      <c r="AE29" s="91"/>
      <c r="AF29" s="91"/>
      <c r="AG29" s="28"/>
    </row>
    <row r="30" spans="2:33" ht="21.75" thickTop="1" x14ac:dyDescent="0.35">
      <c r="G30" s="34"/>
      <c r="H30" s="192"/>
      <c r="I30" s="509" t="s">
        <v>161</v>
      </c>
      <c r="J30" s="510"/>
      <c r="K30" s="510"/>
      <c r="L30" s="510"/>
      <c r="M30" s="510"/>
      <c r="N30" s="510"/>
      <c r="O30" s="510"/>
      <c r="P30" s="510"/>
      <c r="Q30" s="510"/>
      <c r="R30" s="510"/>
      <c r="S30" s="510"/>
      <c r="T30" s="510"/>
      <c r="U30" s="510"/>
      <c r="V30" s="510"/>
      <c r="W30" s="510"/>
      <c r="X30" s="510"/>
      <c r="Y30" s="510"/>
      <c r="Z30" s="511"/>
      <c r="AA30" s="192"/>
      <c r="AB30" s="192"/>
      <c r="AC30" s="192"/>
      <c r="AD30" s="192"/>
      <c r="AE30" s="91"/>
      <c r="AF30" s="91"/>
      <c r="AG30" s="28"/>
    </row>
    <row r="31" spans="2:33" x14ac:dyDescent="0.25">
      <c r="G31" s="34"/>
      <c r="H31" s="7"/>
      <c r="I31" s="178"/>
      <c r="J31" s="91"/>
      <c r="K31" s="91"/>
      <c r="L31" s="91"/>
      <c r="M31" s="91"/>
      <c r="N31" s="91"/>
      <c r="O31" s="91"/>
      <c r="P31" s="91"/>
      <c r="Q31" s="91"/>
      <c r="R31" s="91"/>
      <c r="S31" s="91"/>
      <c r="T31" s="91"/>
      <c r="U31" s="91"/>
      <c r="V31" s="91"/>
      <c r="W31" s="91"/>
      <c r="X31" s="91"/>
      <c r="Y31" s="91"/>
      <c r="Z31" s="172"/>
      <c r="AA31" s="91"/>
      <c r="AB31" s="91"/>
      <c r="AC31" s="91"/>
      <c r="AD31" s="91"/>
      <c r="AE31" s="91"/>
      <c r="AF31" s="91"/>
      <c r="AG31" s="28"/>
    </row>
    <row r="32" spans="2:33" x14ac:dyDescent="0.25">
      <c r="G32" s="34"/>
      <c r="H32" s="7"/>
      <c r="I32" s="178"/>
      <c r="J32" s="91"/>
      <c r="K32" s="91"/>
      <c r="L32" s="91"/>
      <c r="M32" s="91"/>
      <c r="N32" s="91"/>
      <c r="O32" s="91"/>
      <c r="P32" s="91"/>
      <c r="Q32" s="91"/>
      <c r="R32" s="91"/>
      <c r="S32" s="91"/>
      <c r="T32" s="91"/>
      <c r="U32" s="91"/>
      <c r="V32" s="91"/>
      <c r="W32" s="91"/>
      <c r="X32" s="91"/>
      <c r="Y32" s="91"/>
      <c r="Z32" s="172"/>
      <c r="AA32" s="91"/>
      <c r="AB32" s="91"/>
      <c r="AC32" s="91"/>
      <c r="AD32" s="91"/>
      <c r="AE32" s="91"/>
      <c r="AF32" s="91"/>
      <c r="AG32" s="28"/>
    </row>
    <row r="33" spans="6:33" x14ac:dyDescent="0.25">
      <c r="F33" s="103"/>
      <c r="G33" s="34"/>
      <c r="H33" s="7"/>
      <c r="I33" s="178"/>
      <c r="J33" s="91"/>
      <c r="K33" s="91"/>
      <c r="L33" s="91"/>
      <c r="M33" s="91"/>
      <c r="N33" s="91"/>
      <c r="O33" s="91"/>
      <c r="P33" s="91"/>
      <c r="Q33" s="91"/>
      <c r="R33" s="91"/>
      <c r="S33" s="91"/>
      <c r="T33" s="91"/>
      <c r="U33" s="91"/>
      <c r="V33" s="91"/>
      <c r="W33" s="91"/>
      <c r="X33" s="91"/>
      <c r="Y33" s="91"/>
      <c r="Z33" s="172"/>
      <c r="AA33" s="91"/>
      <c r="AB33" s="91"/>
      <c r="AC33" s="91"/>
      <c r="AD33" s="91"/>
      <c r="AE33" s="91"/>
      <c r="AF33" s="91"/>
      <c r="AG33" s="28"/>
    </row>
    <row r="34" spans="6:33" x14ac:dyDescent="0.25">
      <c r="F34" s="103"/>
      <c r="G34" s="104"/>
      <c r="H34" s="7"/>
      <c r="I34" s="178"/>
      <c r="J34" s="91"/>
      <c r="K34" s="91"/>
      <c r="L34" s="91"/>
      <c r="M34" s="91"/>
      <c r="N34" s="91"/>
      <c r="O34" s="91"/>
      <c r="P34" s="91"/>
      <c r="Q34" s="91"/>
      <c r="R34" s="91"/>
      <c r="S34" s="91"/>
      <c r="T34" s="91"/>
      <c r="U34" s="91"/>
      <c r="V34" s="91"/>
      <c r="W34" s="91"/>
      <c r="X34" s="91"/>
      <c r="Y34" s="91"/>
      <c r="Z34" s="172"/>
      <c r="AA34" s="91"/>
      <c r="AB34" s="91"/>
      <c r="AC34" s="91"/>
      <c r="AD34" s="91"/>
      <c r="AE34" s="91"/>
      <c r="AF34" s="91"/>
      <c r="AG34" s="28"/>
    </row>
    <row r="35" spans="6:33" x14ac:dyDescent="0.25">
      <c r="F35" s="103"/>
      <c r="G35" s="104"/>
      <c r="H35" s="91"/>
      <c r="I35" s="178"/>
      <c r="J35" s="91"/>
      <c r="K35" s="91"/>
      <c r="L35" s="91"/>
      <c r="M35" s="91"/>
      <c r="N35" s="91"/>
      <c r="O35" s="91"/>
      <c r="P35" s="91"/>
      <c r="Q35" s="91"/>
      <c r="R35" s="91"/>
      <c r="S35" s="91"/>
      <c r="T35" s="91"/>
      <c r="U35" s="91"/>
      <c r="V35" s="91"/>
      <c r="W35" s="91"/>
      <c r="X35" s="91"/>
      <c r="Y35" s="91"/>
      <c r="Z35" s="172"/>
      <c r="AA35" s="91"/>
      <c r="AB35" s="91"/>
      <c r="AC35" s="91"/>
      <c r="AD35" s="91"/>
      <c r="AE35" s="91"/>
      <c r="AF35" s="91"/>
      <c r="AG35" s="93"/>
    </row>
    <row r="36" spans="6:33" x14ac:dyDescent="0.25">
      <c r="F36" s="103"/>
      <c r="I36" s="178"/>
      <c r="J36" s="91"/>
      <c r="K36" s="91"/>
      <c r="L36" s="91"/>
      <c r="M36" s="91"/>
      <c r="N36" s="91"/>
      <c r="O36" s="91"/>
      <c r="P36" s="91"/>
      <c r="Q36" s="91"/>
      <c r="R36" s="91"/>
      <c r="S36" s="91"/>
      <c r="T36" s="91"/>
      <c r="U36" s="91"/>
      <c r="V36" s="91"/>
      <c r="W36" s="91"/>
      <c r="X36" s="91"/>
      <c r="Y36" s="91"/>
      <c r="Z36" s="172"/>
      <c r="AG36" s="93"/>
    </row>
    <row r="37" spans="6:33" x14ac:dyDescent="0.25">
      <c r="F37" s="103"/>
      <c r="I37" s="178"/>
      <c r="J37" s="91"/>
      <c r="K37" s="91"/>
      <c r="L37" s="91"/>
      <c r="M37" s="91"/>
      <c r="N37" s="91"/>
      <c r="O37" s="91"/>
      <c r="P37" s="91"/>
      <c r="Q37" s="91"/>
      <c r="R37" s="91"/>
      <c r="S37" s="91"/>
      <c r="T37" s="91"/>
      <c r="U37" s="91"/>
      <c r="V37" s="91"/>
      <c r="W37" s="91"/>
      <c r="X37" s="91"/>
      <c r="Y37" s="91"/>
      <c r="Z37" s="172"/>
      <c r="AG37" s="93"/>
    </row>
    <row r="38" spans="6:33" x14ac:dyDescent="0.25">
      <c r="F38" s="103"/>
      <c r="I38" s="178"/>
      <c r="J38" s="91"/>
      <c r="K38" s="91"/>
      <c r="L38" s="91"/>
      <c r="M38" s="91"/>
      <c r="N38" s="91"/>
      <c r="O38" s="91"/>
      <c r="P38" s="91"/>
      <c r="Q38" s="91"/>
      <c r="R38" s="91"/>
      <c r="S38" s="91"/>
      <c r="T38" s="91"/>
      <c r="U38" s="91"/>
      <c r="V38" s="91"/>
      <c r="W38" s="91"/>
      <c r="X38" s="91"/>
      <c r="Y38" s="91"/>
      <c r="Z38" s="172"/>
      <c r="AG38" s="93"/>
    </row>
    <row r="39" spans="6:33" x14ac:dyDescent="0.25">
      <c r="F39" s="103"/>
      <c r="I39" s="178"/>
      <c r="J39" s="91"/>
      <c r="K39" s="91"/>
      <c r="L39" s="91"/>
      <c r="M39" s="91"/>
      <c r="N39" s="91"/>
      <c r="O39" s="91"/>
      <c r="P39" s="91"/>
      <c r="Q39" s="91"/>
      <c r="R39" s="91"/>
      <c r="S39" s="91"/>
      <c r="T39" s="91"/>
      <c r="U39" s="91"/>
      <c r="V39" s="91"/>
      <c r="W39" s="91"/>
      <c r="X39" s="91"/>
      <c r="Y39" s="91"/>
      <c r="Z39" s="172"/>
      <c r="AG39" s="93"/>
    </row>
    <row r="40" spans="6:33" x14ac:dyDescent="0.25">
      <c r="F40" s="103"/>
      <c r="I40" s="178"/>
      <c r="J40" s="91"/>
      <c r="K40" s="91"/>
      <c r="L40" s="91"/>
      <c r="M40" s="91"/>
      <c r="N40" s="91"/>
      <c r="O40" s="91"/>
      <c r="P40" s="91"/>
      <c r="Q40" s="91"/>
      <c r="R40" s="91"/>
      <c r="S40" s="91"/>
      <c r="T40" s="91"/>
      <c r="U40" s="91"/>
      <c r="V40" s="91"/>
      <c r="W40" s="91"/>
      <c r="X40" s="91"/>
      <c r="Y40" s="91"/>
      <c r="Z40" s="172"/>
      <c r="AG40" s="93"/>
    </row>
    <row r="41" spans="6:33" x14ac:dyDescent="0.25">
      <c r="F41" s="103"/>
      <c r="I41" s="178"/>
      <c r="J41" s="91"/>
      <c r="K41" s="91"/>
      <c r="L41" s="91"/>
      <c r="M41" s="91"/>
      <c r="N41" s="91"/>
      <c r="O41" s="91"/>
      <c r="P41" s="91"/>
      <c r="Q41" s="91"/>
      <c r="R41" s="91"/>
      <c r="S41" s="91"/>
      <c r="T41" s="91"/>
      <c r="U41" s="91"/>
      <c r="V41" s="91"/>
      <c r="W41" s="91"/>
      <c r="X41" s="91"/>
      <c r="Y41" s="91"/>
      <c r="Z41" s="172"/>
      <c r="AG41" s="93"/>
    </row>
    <row r="42" spans="6:33" x14ac:dyDescent="0.25">
      <c r="F42" s="103"/>
      <c r="I42" s="178"/>
      <c r="J42" s="91"/>
      <c r="K42" s="91"/>
      <c r="L42" s="91"/>
      <c r="M42" s="91"/>
      <c r="N42" s="91"/>
      <c r="O42" s="91"/>
      <c r="P42" s="91"/>
      <c r="Q42" s="91"/>
      <c r="R42" s="91"/>
      <c r="S42" s="91"/>
      <c r="T42" s="91"/>
      <c r="U42" s="91"/>
      <c r="V42" s="91"/>
      <c r="W42" s="91"/>
      <c r="X42" s="91"/>
      <c r="Y42" s="91"/>
      <c r="Z42" s="172"/>
      <c r="AG42" s="93"/>
    </row>
    <row r="43" spans="6:33" x14ac:dyDescent="0.25">
      <c r="F43" s="103"/>
      <c r="I43" s="178"/>
      <c r="J43" s="91"/>
      <c r="K43" s="91"/>
      <c r="L43" s="91"/>
      <c r="M43" s="91"/>
      <c r="N43" s="91"/>
      <c r="O43" s="91"/>
      <c r="P43" s="91"/>
      <c r="Q43" s="91"/>
      <c r="R43" s="91"/>
      <c r="S43" s="91"/>
      <c r="T43" s="91"/>
      <c r="U43" s="91"/>
      <c r="V43" s="91"/>
      <c r="W43" s="91"/>
      <c r="X43" s="91"/>
      <c r="Y43" s="91"/>
      <c r="Z43" s="172"/>
      <c r="AG43" s="93"/>
    </row>
    <row r="44" spans="6:33" ht="15.75" thickBot="1" x14ac:dyDescent="0.3">
      <c r="F44" s="103"/>
      <c r="I44" s="179"/>
      <c r="J44" s="173"/>
      <c r="K44" s="173"/>
      <c r="L44" s="173"/>
      <c r="M44" s="173"/>
      <c r="N44" s="173"/>
      <c r="O44" s="173"/>
      <c r="P44" s="173"/>
      <c r="Q44" s="173"/>
      <c r="R44" s="173"/>
      <c r="S44" s="173"/>
      <c r="T44" s="173"/>
      <c r="U44" s="173"/>
      <c r="V44" s="173"/>
      <c r="W44" s="173"/>
      <c r="X44" s="173"/>
      <c r="Y44" s="173"/>
      <c r="Z44" s="174"/>
      <c r="AG44" s="93"/>
    </row>
    <row r="45" spans="6:33" ht="16.5" thickTop="1" thickBot="1" x14ac:dyDescent="0.3">
      <c r="G45" s="36"/>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2"/>
    </row>
    <row r="46" spans="6:33" ht="15.75" thickTop="1" x14ac:dyDescent="0.25"/>
  </sheetData>
  <mergeCells count="9">
    <mergeCell ref="I30:Z30"/>
    <mergeCell ref="B3:B4"/>
    <mergeCell ref="G1:AG1"/>
    <mergeCell ref="B16:B17"/>
    <mergeCell ref="H3:Z3"/>
    <mergeCell ref="AB3:AF3"/>
    <mergeCell ref="AB4:AB5"/>
    <mergeCell ref="AC4:AD4"/>
    <mergeCell ref="AE4:AF4"/>
  </mergeCells>
  <conditionalFormatting sqref="I5:AA5">
    <cfRule type="colorScale" priority="2">
      <colorScale>
        <cfvo type="min"/>
        <cfvo type="percentile" val="50"/>
        <cfvo type="max"/>
        <color rgb="FF63BE7B"/>
        <color rgb="FFFFEB84"/>
        <color rgb="FFF8696B"/>
      </colorScale>
    </cfRule>
  </conditionalFormatting>
  <conditionalFormatting sqref="I6:AA9">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ignoredErrors>
    <ignoredError sqref="K4" twoDigitTextYear="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AH94"/>
  <sheetViews>
    <sheetView showGridLines="0" zoomScale="55" zoomScaleNormal="55" workbookViewId="0">
      <selection activeCell="F19" sqref="F19"/>
    </sheetView>
  </sheetViews>
  <sheetFormatPr defaultRowHeight="15" x14ac:dyDescent="0.25"/>
  <cols>
    <col min="1" max="1" width="6.28515625" customWidth="1"/>
    <col min="2" max="2" width="26.85546875" customWidth="1"/>
    <col min="3" max="6" width="11.85546875" customWidth="1"/>
    <col min="7" max="7" width="14" style="2" customWidth="1"/>
    <col min="8" max="8" width="9.140625" style="2"/>
    <col min="9" max="9" width="18.85546875" bestFit="1" customWidth="1"/>
    <col min="28" max="28" width="5.5703125" customWidth="1"/>
    <col min="29" max="29" width="10.28515625" bestFit="1" customWidth="1"/>
    <col min="33" max="33" width="9.140625" style="2"/>
  </cols>
  <sheetData>
    <row r="1" spans="2:34" ht="18.75" thickTop="1" thickBot="1" x14ac:dyDescent="0.3">
      <c r="H1" s="438" t="s">
        <v>129</v>
      </c>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40"/>
    </row>
    <row r="2" spans="2:34" ht="15.75" thickTop="1" x14ac:dyDescent="0.25">
      <c r="B2" s="49" t="s">
        <v>367</v>
      </c>
      <c r="H2" s="34"/>
      <c r="I2" s="7"/>
      <c r="J2" s="7"/>
      <c r="K2" s="7"/>
      <c r="L2" s="7"/>
      <c r="M2" s="7"/>
      <c r="N2" s="7"/>
      <c r="O2" s="7"/>
      <c r="P2" s="7"/>
      <c r="Q2" s="7"/>
      <c r="R2" s="7"/>
      <c r="S2" s="7"/>
      <c r="T2" s="7"/>
      <c r="U2" s="7"/>
      <c r="V2" s="7"/>
      <c r="W2" s="7"/>
      <c r="X2" s="7"/>
      <c r="Y2" s="7"/>
      <c r="Z2" s="7"/>
      <c r="AA2" s="7"/>
      <c r="AB2" s="91"/>
      <c r="AC2" s="91"/>
      <c r="AD2" s="91"/>
      <c r="AE2" s="91"/>
      <c r="AF2" s="91"/>
      <c r="AG2" s="149"/>
      <c r="AH2" s="28"/>
    </row>
    <row r="3" spans="2:34" x14ac:dyDescent="0.25">
      <c r="B3" s="454" t="s">
        <v>110</v>
      </c>
      <c r="C3" s="465" t="s">
        <v>101</v>
      </c>
      <c r="D3" s="466"/>
      <c r="E3" s="467" t="s">
        <v>102</v>
      </c>
      <c r="F3" s="468"/>
      <c r="G3" s="4"/>
      <c r="H3" s="34"/>
      <c r="I3" s="451" t="s">
        <v>140</v>
      </c>
      <c r="J3" s="452"/>
      <c r="K3" s="452"/>
      <c r="L3" s="452"/>
      <c r="M3" s="452"/>
      <c r="N3" s="452"/>
      <c r="O3" s="452"/>
      <c r="P3" s="452"/>
      <c r="Q3" s="452"/>
      <c r="R3" s="452"/>
      <c r="S3" s="452"/>
      <c r="T3" s="452"/>
      <c r="U3" s="452"/>
      <c r="V3" s="452"/>
      <c r="W3" s="452"/>
      <c r="X3" s="452"/>
      <c r="Y3" s="452"/>
      <c r="Z3" s="452"/>
      <c r="AA3" s="453"/>
      <c r="AB3" s="91"/>
      <c r="AC3" s="499" t="s">
        <v>103</v>
      </c>
      <c r="AD3" s="500"/>
      <c r="AE3" s="500"/>
      <c r="AF3" s="500"/>
      <c r="AG3" s="501"/>
      <c r="AH3" s="93"/>
    </row>
    <row r="4" spans="2:34" x14ac:dyDescent="0.25">
      <c r="B4" s="455"/>
      <c r="C4" s="281" t="s">
        <v>93</v>
      </c>
      <c r="D4" s="282" t="s">
        <v>94</v>
      </c>
      <c r="E4" s="264" t="s">
        <v>93</v>
      </c>
      <c r="F4" s="265" t="s">
        <v>94</v>
      </c>
      <c r="G4" s="4"/>
      <c r="H4" s="33"/>
      <c r="I4" s="25" t="s">
        <v>340</v>
      </c>
      <c r="J4" s="12" t="s">
        <v>2</v>
      </c>
      <c r="K4" s="12" t="s">
        <v>3</v>
      </c>
      <c r="L4" s="12" t="s">
        <v>4</v>
      </c>
      <c r="M4" s="12" t="s">
        <v>5</v>
      </c>
      <c r="N4" s="12" t="s">
        <v>6</v>
      </c>
      <c r="O4" s="12" t="s">
        <v>7</v>
      </c>
      <c r="P4" s="12" t="s">
        <v>8</v>
      </c>
      <c r="Q4" s="12" t="s">
        <v>9</v>
      </c>
      <c r="R4" s="12" t="s">
        <v>10</v>
      </c>
      <c r="S4" s="12" t="s">
        <v>11</v>
      </c>
      <c r="T4" s="12" t="s">
        <v>12</v>
      </c>
      <c r="U4" s="12" t="s">
        <v>13</v>
      </c>
      <c r="V4" s="12" t="s">
        <v>14</v>
      </c>
      <c r="W4" s="12" t="s">
        <v>15</v>
      </c>
      <c r="X4" s="12" t="s">
        <v>16</v>
      </c>
      <c r="Y4" s="12" t="s">
        <v>17</v>
      </c>
      <c r="Z4" s="12" t="s">
        <v>18</v>
      </c>
      <c r="AA4" s="12" t="s">
        <v>19</v>
      </c>
      <c r="AB4" s="105"/>
      <c r="AC4" s="512" t="s">
        <v>113</v>
      </c>
      <c r="AD4" s="378" t="s">
        <v>119</v>
      </c>
      <c r="AE4" s="498"/>
      <c r="AF4" s="378" t="s">
        <v>120</v>
      </c>
      <c r="AG4" s="498"/>
      <c r="AH4" s="28"/>
    </row>
    <row r="5" spans="2:34" x14ac:dyDescent="0.25">
      <c r="B5" s="266" t="s">
        <v>95</v>
      </c>
      <c r="C5" s="283">
        <v>189</v>
      </c>
      <c r="D5" s="284">
        <v>117</v>
      </c>
      <c r="E5" s="267">
        <v>230</v>
      </c>
      <c r="F5" s="268">
        <v>117</v>
      </c>
      <c r="G5" s="5"/>
      <c r="H5" s="33"/>
      <c r="I5" s="55" t="s">
        <v>109</v>
      </c>
      <c r="J5" s="55">
        <v>0</v>
      </c>
      <c r="K5" s="55">
        <v>0</v>
      </c>
      <c r="L5" s="55">
        <v>0</v>
      </c>
      <c r="M5" s="55">
        <v>0</v>
      </c>
      <c r="N5" s="55">
        <v>0</v>
      </c>
      <c r="O5" s="55">
        <v>0</v>
      </c>
      <c r="P5" s="55">
        <v>3.52</v>
      </c>
      <c r="Q5" s="55">
        <v>1.85</v>
      </c>
      <c r="R5" s="55">
        <v>13.93</v>
      </c>
      <c r="S5" s="55">
        <v>28.11</v>
      </c>
      <c r="T5" s="55">
        <v>25.66</v>
      </c>
      <c r="U5" s="55">
        <v>28.41</v>
      </c>
      <c r="V5" s="55">
        <v>67.34</v>
      </c>
      <c r="W5" s="55">
        <v>63.71</v>
      </c>
      <c r="X5" s="55">
        <v>79.81</v>
      </c>
      <c r="Y5" s="55">
        <v>106.95</v>
      </c>
      <c r="Z5" s="55">
        <v>101.23</v>
      </c>
      <c r="AA5" s="55">
        <v>48.48</v>
      </c>
      <c r="AB5" s="106"/>
      <c r="AC5" s="513"/>
      <c r="AD5" s="25" t="s">
        <v>118</v>
      </c>
      <c r="AE5" s="25" t="s">
        <v>117</v>
      </c>
      <c r="AF5" s="25" t="s">
        <v>118</v>
      </c>
      <c r="AG5" s="25" t="s">
        <v>117</v>
      </c>
      <c r="AH5" s="28"/>
    </row>
    <row r="6" spans="2:34" x14ac:dyDescent="0.25">
      <c r="B6" s="266" t="s">
        <v>96</v>
      </c>
      <c r="C6" s="283">
        <v>26.2</v>
      </c>
      <c r="D6" s="285">
        <v>15.2</v>
      </c>
      <c r="E6" s="270">
        <v>29.5</v>
      </c>
      <c r="F6" s="269">
        <v>14.1</v>
      </c>
      <c r="G6" s="6"/>
      <c r="H6" s="35"/>
      <c r="I6" s="55" t="s">
        <v>111</v>
      </c>
      <c r="J6" s="55">
        <v>0</v>
      </c>
      <c r="K6" s="55">
        <v>0</v>
      </c>
      <c r="L6" s="55">
        <v>0</v>
      </c>
      <c r="M6" s="55">
        <v>0</v>
      </c>
      <c r="N6" s="55">
        <v>0</v>
      </c>
      <c r="O6" s="55">
        <v>0</v>
      </c>
      <c r="P6" s="55">
        <v>0</v>
      </c>
      <c r="Q6" s="55">
        <v>0</v>
      </c>
      <c r="R6" s="55">
        <v>4.04</v>
      </c>
      <c r="S6" s="55">
        <v>14.21</v>
      </c>
      <c r="T6" s="55">
        <v>15.67</v>
      </c>
      <c r="U6" s="55">
        <v>26.76</v>
      </c>
      <c r="V6" s="55">
        <v>30.05</v>
      </c>
      <c r="W6" s="55">
        <v>40.47</v>
      </c>
      <c r="X6" s="55">
        <v>35.46</v>
      </c>
      <c r="Y6" s="55">
        <v>40.93</v>
      </c>
      <c r="Z6" s="55">
        <v>40.880000000000003</v>
      </c>
      <c r="AA6" s="55">
        <v>38.79</v>
      </c>
      <c r="AB6" s="106"/>
      <c r="AC6" s="211" t="s">
        <v>116</v>
      </c>
      <c r="AD6" s="144">
        <v>47</v>
      </c>
      <c r="AE6" s="145">
        <v>8.2746478873239437E-2</v>
      </c>
      <c r="AF6" s="144">
        <v>40</v>
      </c>
      <c r="AG6" s="145">
        <v>6.7114093959731544E-2</v>
      </c>
      <c r="AH6" s="28"/>
    </row>
    <row r="7" spans="2:34" x14ac:dyDescent="0.25">
      <c r="B7" s="266" t="s">
        <v>99</v>
      </c>
      <c r="C7" s="286">
        <v>26.5</v>
      </c>
      <c r="D7" s="284">
        <v>13.5</v>
      </c>
      <c r="E7" s="267">
        <v>28.2</v>
      </c>
      <c r="F7" s="268">
        <v>11.5</v>
      </c>
      <c r="G7" s="102"/>
      <c r="H7" s="5"/>
      <c r="I7" s="44"/>
      <c r="J7" s="44"/>
      <c r="K7" s="44"/>
      <c r="L7" s="44"/>
      <c r="M7" s="44"/>
      <c r="N7" s="44"/>
      <c r="O7" s="44"/>
      <c r="P7" s="44"/>
      <c r="Q7" s="44"/>
      <c r="R7" s="44"/>
      <c r="S7" s="44"/>
      <c r="T7" s="44"/>
      <c r="U7" s="44"/>
      <c r="V7" s="44"/>
      <c r="W7" s="44"/>
      <c r="X7" s="44"/>
      <c r="Y7" s="44"/>
      <c r="Z7" s="44"/>
      <c r="AA7" s="44"/>
      <c r="AB7" s="106"/>
      <c r="AC7" s="211" t="s">
        <v>114</v>
      </c>
      <c r="AD7" s="144">
        <v>185</v>
      </c>
      <c r="AE7" s="145">
        <v>0.32570422535211269</v>
      </c>
      <c r="AF7" s="144">
        <v>222</v>
      </c>
      <c r="AG7" s="145">
        <v>0.37248322147651008</v>
      </c>
      <c r="AH7" s="93"/>
    </row>
    <row r="8" spans="2:34" x14ac:dyDescent="0.25">
      <c r="B8" s="266" t="s">
        <v>97</v>
      </c>
      <c r="C8" s="286">
        <v>66</v>
      </c>
      <c r="D8" s="284">
        <v>67.8</v>
      </c>
      <c r="E8" s="267">
        <v>66.7</v>
      </c>
      <c r="F8" s="268">
        <v>69.900000000000006</v>
      </c>
      <c r="G8" s="102"/>
      <c r="H8" s="5"/>
      <c r="I8" s="44"/>
      <c r="J8" s="44"/>
      <c r="K8" s="44"/>
      <c r="L8" s="44"/>
      <c r="M8" s="44"/>
      <c r="N8" s="44"/>
      <c r="O8" s="44"/>
      <c r="P8" s="44"/>
      <c r="Q8" s="44"/>
      <c r="R8" s="44"/>
      <c r="S8" s="44"/>
      <c r="T8" s="44"/>
      <c r="U8" s="44"/>
      <c r="V8" s="44"/>
      <c r="W8" s="44"/>
      <c r="X8" s="44"/>
      <c r="Y8" s="44"/>
      <c r="Z8" s="44"/>
      <c r="AA8" s="44"/>
      <c r="AB8" s="106"/>
      <c r="AC8" s="211" t="s">
        <v>115</v>
      </c>
      <c r="AD8" s="144">
        <v>336</v>
      </c>
      <c r="AE8" s="145">
        <v>0.59154929577464788</v>
      </c>
      <c r="AF8" s="144">
        <v>334</v>
      </c>
      <c r="AG8" s="145">
        <v>0.56040268456375841</v>
      </c>
      <c r="AH8" s="93"/>
    </row>
    <row r="9" spans="2:34" x14ac:dyDescent="0.25">
      <c r="B9" s="266" t="s">
        <v>98</v>
      </c>
      <c r="C9" s="283">
        <v>68</v>
      </c>
      <c r="D9" s="284">
        <v>69</v>
      </c>
      <c r="E9" s="267">
        <v>67</v>
      </c>
      <c r="F9" s="268">
        <v>74</v>
      </c>
      <c r="G9" s="102"/>
      <c r="H9" s="5"/>
      <c r="I9" s="456" t="s">
        <v>141</v>
      </c>
      <c r="J9" s="457"/>
      <c r="K9" s="457"/>
      <c r="L9" s="457"/>
      <c r="M9" s="457"/>
      <c r="N9" s="457"/>
      <c r="O9" s="457"/>
      <c r="P9" s="457"/>
      <c r="Q9" s="457"/>
      <c r="R9" s="457"/>
      <c r="S9" s="457"/>
      <c r="T9" s="457"/>
      <c r="U9" s="457"/>
      <c r="V9" s="457"/>
      <c r="W9" s="457"/>
      <c r="X9" s="457"/>
      <c r="Y9" s="457"/>
      <c r="Z9" s="457"/>
      <c r="AA9" s="458"/>
      <c r="AB9" s="106"/>
      <c r="AC9" s="146" t="s">
        <v>20</v>
      </c>
      <c r="AD9" s="147">
        <v>568</v>
      </c>
      <c r="AE9" s="148">
        <v>1</v>
      </c>
      <c r="AF9" s="147">
        <v>596</v>
      </c>
      <c r="AG9" s="148">
        <v>1</v>
      </c>
      <c r="AH9" s="93"/>
    </row>
    <row r="10" spans="2:34" x14ac:dyDescent="0.25">
      <c r="G10" s="102"/>
      <c r="H10" s="5"/>
      <c r="I10" s="25" t="s">
        <v>340</v>
      </c>
      <c r="J10" s="12" t="s">
        <v>2</v>
      </c>
      <c r="K10" s="12" t="s">
        <v>3</v>
      </c>
      <c r="L10" s="12" t="s">
        <v>4</v>
      </c>
      <c r="M10" s="12" t="s">
        <v>5</v>
      </c>
      <c r="N10" s="12" t="s">
        <v>6</v>
      </c>
      <c r="O10" s="12" t="s">
        <v>7</v>
      </c>
      <c r="P10" s="12" t="s">
        <v>8</v>
      </c>
      <c r="Q10" s="12" t="s">
        <v>9</v>
      </c>
      <c r="R10" s="12" t="s">
        <v>10</v>
      </c>
      <c r="S10" s="12" t="s">
        <v>11</v>
      </c>
      <c r="T10" s="12" t="s">
        <v>12</v>
      </c>
      <c r="U10" s="12" t="s">
        <v>13</v>
      </c>
      <c r="V10" s="12" t="s">
        <v>14</v>
      </c>
      <c r="W10" s="12" t="s">
        <v>15</v>
      </c>
      <c r="X10" s="12" t="s">
        <v>16</v>
      </c>
      <c r="Y10" s="12" t="s">
        <v>17</v>
      </c>
      <c r="Z10" s="12" t="s">
        <v>18</v>
      </c>
      <c r="AA10" s="12" t="s">
        <v>19</v>
      </c>
      <c r="AB10" s="106"/>
      <c r="AC10" s="109"/>
      <c r="AD10" s="109"/>
      <c r="AE10" s="109"/>
      <c r="AF10" s="109"/>
      <c r="AG10" s="109"/>
      <c r="AH10" s="93"/>
    </row>
    <row r="11" spans="2:34" x14ac:dyDescent="0.25">
      <c r="G11" s="102"/>
      <c r="H11" s="6"/>
      <c r="I11" s="190" t="s">
        <v>103</v>
      </c>
      <c r="J11" s="190">
        <v>0</v>
      </c>
      <c r="K11" s="190">
        <v>0</v>
      </c>
      <c r="L11" s="190">
        <v>0</v>
      </c>
      <c r="M11" s="190">
        <v>0</v>
      </c>
      <c r="N11" s="190">
        <v>2.4300000000000002</v>
      </c>
      <c r="O11" s="190">
        <v>0</v>
      </c>
      <c r="P11" s="190">
        <v>8.1</v>
      </c>
      <c r="Q11" s="190">
        <v>8.67</v>
      </c>
      <c r="R11" s="190">
        <v>6.53</v>
      </c>
      <c r="S11" s="190">
        <v>14.67</v>
      </c>
      <c r="T11" s="190">
        <v>26.61</v>
      </c>
      <c r="U11" s="190">
        <v>39.61</v>
      </c>
      <c r="V11" s="190">
        <v>63.98</v>
      </c>
      <c r="W11" s="190">
        <v>91.37</v>
      </c>
      <c r="X11" s="190">
        <v>97.65</v>
      </c>
      <c r="Y11" s="190">
        <v>90.74</v>
      </c>
      <c r="Z11" s="190">
        <v>62.26</v>
      </c>
      <c r="AA11" s="190">
        <v>83.73</v>
      </c>
      <c r="AB11" s="106"/>
      <c r="AC11" s="499" t="s">
        <v>104</v>
      </c>
      <c r="AD11" s="500"/>
      <c r="AE11" s="500"/>
      <c r="AF11" s="500"/>
      <c r="AG11" s="501"/>
      <c r="AH11" s="28"/>
    </row>
    <row r="12" spans="2:34" x14ac:dyDescent="0.25">
      <c r="B12" s="49" t="s">
        <v>214</v>
      </c>
      <c r="E12" s="24"/>
      <c r="G12" s="5"/>
      <c r="H12" s="35"/>
      <c r="I12" s="55" t="s">
        <v>104</v>
      </c>
      <c r="J12" s="55">
        <v>0</v>
      </c>
      <c r="K12" s="55">
        <v>0</v>
      </c>
      <c r="L12" s="55">
        <v>0</v>
      </c>
      <c r="M12" s="55">
        <v>0</v>
      </c>
      <c r="N12" s="55">
        <v>0</v>
      </c>
      <c r="O12" s="55">
        <v>0</v>
      </c>
      <c r="P12" s="55">
        <v>0</v>
      </c>
      <c r="Q12" s="55">
        <v>3.47</v>
      </c>
      <c r="R12" s="55">
        <v>0</v>
      </c>
      <c r="S12" s="55">
        <v>8.1199999999999992</v>
      </c>
      <c r="T12" s="55">
        <v>15.59</v>
      </c>
      <c r="U12" s="55">
        <v>17.04</v>
      </c>
      <c r="V12" s="55">
        <v>33.590000000000003</v>
      </c>
      <c r="W12" s="55">
        <v>8.98</v>
      </c>
      <c r="X12" s="55">
        <v>36.47</v>
      </c>
      <c r="Y12" s="55">
        <v>60.71</v>
      </c>
      <c r="Z12" s="55">
        <v>47.55</v>
      </c>
      <c r="AA12" s="55">
        <v>21.11</v>
      </c>
      <c r="AB12" s="106"/>
      <c r="AC12" s="512" t="s">
        <v>113</v>
      </c>
      <c r="AD12" s="378" t="s">
        <v>119</v>
      </c>
      <c r="AE12" s="498"/>
      <c r="AF12" s="378" t="s">
        <v>120</v>
      </c>
      <c r="AG12" s="498"/>
      <c r="AH12" s="28"/>
    </row>
    <row r="13" spans="2:34" x14ac:dyDescent="0.25">
      <c r="B13" s="454" t="s">
        <v>112</v>
      </c>
      <c r="C13" s="461" t="s">
        <v>100</v>
      </c>
      <c r="D13" s="462"/>
      <c r="E13" s="24"/>
      <c r="H13" s="35"/>
      <c r="I13" s="7"/>
      <c r="J13" s="7"/>
      <c r="K13" s="7"/>
      <c r="L13" s="7"/>
      <c r="M13" s="7"/>
      <c r="N13" s="7"/>
      <c r="O13" s="7"/>
      <c r="P13" s="7"/>
      <c r="Q13" s="7"/>
      <c r="R13" s="7"/>
      <c r="S13" s="7"/>
      <c r="T13" s="7"/>
      <c r="U13" s="7"/>
      <c r="V13" s="7"/>
      <c r="W13" s="7"/>
      <c r="X13" s="7"/>
      <c r="Y13" s="7"/>
      <c r="Z13" s="7"/>
      <c r="AA13" s="7"/>
      <c r="AB13" s="104"/>
      <c r="AC13" s="513"/>
      <c r="AD13" s="25" t="s">
        <v>118</v>
      </c>
      <c r="AE13" s="25" t="s">
        <v>117</v>
      </c>
      <c r="AF13" s="25" t="s">
        <v>118</v>
      </c>
      <c r="AG13" s="25" t="s">
        <v>117</v>
      </c>
      <c r="AH13" s="28"/>
    </row>
    <row r="14" spans="2:34" x14ac:dyDescent="0.25">
      <c r="B14" s="460"/>
      <c r="C14" s="271" t="s">
        <v>93</v>
      </c>
      <c r="D14" s="272" t="s">
        <v>94</v>
      </c>
      <c r="E14" s="24"/>
      <c r="H14" s="35"/>
      <c r="I14" s="49" t="s">
        <v>217</v>
      </c>
      <c r="J14" s="7"/>
      <c r="K14" s="7"/>
      <c r="L14" s="7"/>
      <c r="M14" s="7"/>
      <c r="N14" s="7"/>
      <c r="O14" s="7"/>
      <c r="P14" s="7"/>
      <c r="Q14" s="7"/>
      <c r="R14" s="7"/>
      <c r="S14" s="49" t="s">
        <v>218</v>
      </c>
      <c r="T14" s="7"/>
      <c r="U14" s="7"/>
      <c r="V14" s="7"/>
      <c r="W14" s="7"/>
      <c r="X14" s="7"/>
      <c r="Y14" s="7"/>
      <c r="Z14" s="7"/>
      <c r="AA14" s="7"/>
      <c r="AB14" s="104"/>
      <c r="AC14" s="211" t="s">
        <v>116</v>
      </c>
      <c r="AD14" s="144">
        <v>18</v>
      </c>
      <c r="AE14" s="145">
        <v>6.2717770034843204E-2</v>
      </c>
      <c r="AF14" s="144">
        <v>12</v>
      </c>
      <c r="AG14" s="145">
        <v>4.7430830039525688E-2</v>
      </c>
      <c r="AH14" s="28"/>
    </row>
    <row r="15" spans="2:34" x14ac:dyDescent="0.25">
      <c r="B15" s="273" t="s">
        <v>95</v>
      </c>
      <c r="C15" s="274">
        <v>41</v>
      </c>
      <c r="D15" s="291">
        <v>0</v>
      </c>
      <c r="E15" s="24"/>
      <c r="H15" s="35"/>
      <c r="I15" s="7"/>
      <c r="J15" s="7"/>
      <c r="K15" s="7"/>
      <c r="L15" s="7"/>
      <c r="M15" s="7"/>
      <c r="N15" s="7"/>
      <c r="O15" s="7"/>
      <c r="P15" s="7"/>
      <c r="Q15" s="7"/>
      <c r="R15" s="7"/>
      <c r="S15" s="7"/>
      <c r="T15" s="7"/>
      <c r="U15" s="7"/>
      <c r="V15" s="7"/>
      <c r="W15" s="7"/>
      <c r="X15" s="7"/>
      <c r="Y15" s="7"/>
      <c r="Z15" s="7"/>
      <c r="AA15" s="7"/>
      <c r="AB15" s="104"/>
      <c r="AC15" s="211" t="s">
        <v>114</v>
      </c>
      <c r="AD15" s="144">
        <v>113</v>
      </c>
      <c r="AE15" s="145">
        <v>0.39372822299651566</v>
      </c>
      <c r="AF15" s="144">
        <v>75</v>
      </c>
      <c r="AG15" s="145">
        <v>0.29644268774703558</v>
      </c>
      <c r="AH15" s="28"/>
    </row>
    <row r="16" spans="2:34" x14ac:dyDescent="0.25">
      <c r="B16" s="273" t="s">
        <v>96</v>
      </c>
      <c r="C16" s="278">
        <v>3.3</v>
      </c>
      <c r="D16" s="277">
        <v>-1.1000000000000001</v>
      </c>
      <c r="E16" s="24"/>
      <c r="H16" s="35"/>
      <c r="I16" s="7"/>
      <c r="J16" s="7"/>
      <c r="K16" s="7"/>
      <c r="L16" s="7"/>
      <c r="M16" s="7"/>
      <c r="N16" s="7"/>
      <c r="O16" s="7"/>
      <c r="P16" s="7"/>
      <c r="Q16" s="7"/>
      <c r="R16" s="7"/>
      <c r="S16" s="7"/>
      <c r="T16" s="7"/>
      <c r="U16" s="7"/>
      <c r="V16" s="7"/>
      <c r="W16" s="7"/>
      <c r="X16" s="7"/>
      <c r="Y16" s="7"/>
      <c r="Z16" s="7"/>
      <c r="AA16" s="7"/>
      <c r="AB16" s="104"/>
      <c r="AC16" s="211" t="s">
        <v>115</v>
      </c>
      <c r="AD16" s="144">
        <v>156</v>
      </c>
      <c r="AE16" s="145">
        <v>0.54355400696864109</v>
      </c>
      <c r="AF16" s="144">
        <v>166</v>
      </c>
      <c r="AG16" s="145">
        <v>0.65612648221343872</v>
      </c>
      <c r="AH16" s="28"/>
    </row>
    <row r="17" spans="2:34" x14ac:dyDescent="0.25">
      <c r="B17" s="273" t="s">
        <v>99</v>
      </c>
      <c r="C17" s="278">
        <v>1.7</v>
      </c>
      <c r="D17" s="303">
        <v>-2</v>
      </c>
      <c r="E17" s="24"/>
      <c r="H17" s="35"/>
      <c r="I17" s="7"/>
      <c r="J17" s="7"/>
      <c r="K17" s="7"/>
      <c r="L17" s="7"/>
      <c r="M17" s="7"/>
      <c r="N17" s="7"/>
      <c r="O17" s="7"/>
      <c r="P17" s="7"/>
      <c r="Q17" s="7"/>
      <c r="R17" s="7"/>
      <c r="S17" s="7"/>
      <c r="T17" s="7"/>
      <c r="U17" s="7"/>
      <c r="V17" s="7"/>
      <c r="W17" s="7"/>
      <c r="X17" s="7"/>
      <c r="Y17" s="7"/>
      <c r="Z17" s="7"/>
      <c r="AA17" s="7"/>
      <c r="AB17" s="104"/>
      <c r="AC17" s="146" t="s">
        <v>20</v>
      </c>
      <c r="AD17" s="147">
        <v>287</v>
      </c>
      <c r="AE17" s="148">
        <v>1</v>
      </c>
      <c r="AF17" s="147">
        <v>253</v>
      </c>
      <c r="AG17" s="148">
        <v>1</v>
      </c>
      <c r="AH17" s="28"/>
    </row>
    <row r="18" spans="2:34" x14ac:dyDescent="0.25">
      <c r="B18" s="273" t="s">
        <v>97</v>
      </c>
      <c r="C18" s="279" t="s">
        <v>307</v>
      </c>
      <c r="D18" s="277">
        <v>2.1</v>
      </c>
      <c r="E18" s="24"/>
      <c r="H18" s="34"/>
      <c r="I18" s="7"/>
      <c r="J18" s="7"/>
      <c r="K18" s="7"/>
      <c r="L18" s="7"/>
      <c r="M18" s="7"/>
      <c r="N18" s="7"/>
      <c r="O18" s="7"/>
      <c r="P18" s="7"/>
      <c r="Q18" s="7"/>
      <c r="R18" s="7"/>
      <c r="S18" s="7"/>
      <c r="T18" s="7"/>
      <c r="U18" s="7"/>
      <c r="V18" s="7"/>
      <c r="W18" s="7"/>
      <c r="X18" s="7"/>
      <c r="Y18" s="7"/>
      <c r="Z18" s="7"/>
      <c r="AA18" s="7"/>
      <c r="AB18" s="104"/>
      <c r="AH18" s="28"/>
    </row>
    <row r="19" spans="2:34" x14ac:dyDescent="0.25">
      <c r="B19" s="273" t="s">
        <v>98</v>
      </c>
      <c r="C19" s="304">
        <v>-1</v>
      </c>
      <c r="D19" s="275">
        <v>5</v>
      </c>
      <c r="E19" s="24"/>
      <c r="H19" s="34"/>
      <c r="I19" s="7"/>
      <c r="J19" s="7"/>
      <c r="K19" s="7"/>
      <c r="L19" s="7"/>
      <c r="M19" s="7"/>
      <c r="N19" s="7"/>
      <c r="O19" s="7"/>
      <c r="P19" s="7"/>
      <c r="Q19" s="7"/>
      <c r="R19" s="7"/>
      <c r="S19" s="7"/>
      <c r="T19" s="7"/>
      <c r="U19" s="7"/>
      <c r="V19" s="7"/>
      <c r="W19" s="7"/>
      <c r="X19" s="7"/>
      <c r="Y19" s="7"/>
      <c r="Z19" s="7"/>
      <c r="AA19" s="7"/>
      <c r="AB19" s="104"/>
      <c r="AH19" s="28"/>
    </row>
    <row r="20" spans="2:34" x14ac:dyDescent="0.25">
      <c r="B20" s="110"/>
      <c r="C20" s="111"/>
      <c r="D20" s="112"/>
      <c r="E20" s="24"/>
      <c r="H20" s="34"/>
      <c r="I20" s="7"/>
      <c r="J20" s="7"/>
      <c r="K20" s="7"/>
      <c r="L20" s="7"/>
      <c r="M20" s="7"/>
      <c r="N20" s="7"/>
      <c r="O20" s="7"/>
      <c r="P20" s="7"/>
      <c r="Q20" s="7"/>
      <c r="R20" s="7"/>
      <c r="S20" s="7"/>
      <c r="T20" s="7"/>
      <c r="U20" s="7"/>
      <c r="V20" s="7"/>
      <c r="W20" s="7"/>
      <c r="X20" s="7"/>
      <c r="Y20" s="7"/>
      <c r="Z20" s="7"/>
      <c r="AA20" s="7"/>
      <c r="AB20" s="104"/>
      <c r="AH20" s="28"/>
    </row>
    <row r="21" spans="2:34" x14ac:dyDescent="0.25">
      <c r="H21" s="34"/>
      <c r="I21" s="7"/>
      <c r="J21" s="7"/>
      <c r="K21" s="7"/>
      <c r="L21" s="7"/>
      <c r="M21" s="7"/>
      <c r="N21" s="7"/>
      <c r="O21" s="7"/>
      <c r="P21" s="7"/>
      <c r="Q21" s="7"/>
      <c r="R21" s="7"/>
      <c r="S21" s="7"/>
      <c r="T21" s="7"/>
      <c r="U21" s="7"/>
      <c r="V21" s="7"/>
      <c r="W21" s="7"/>
      <c r="X21" s="7"/>
      <c r="Y21" s="7"/>
      <c r="Z21" s="7"/>
      <c r="AA21" s="7"/>
      <c r="AB21" s="104"/>
      <c r="AH21" s="28"/>
    </row>
    <row r="22" spans="2:34" x14ac:dyDescent="0.25">
      <c r="B22" s="49" t="s">
        <v>215</v>
      </c>
      <c r="H22" s="34"/>
      <c r="I22" s="7"/>
      <c r="J22" s="7"/>
      <c r="K22" s="7"/>
      <c r="L22" s="7"/>
      <c r="M22" s="7"/>
      <c r="N22" s="7"/>
      <c r="O22" s="7"/>
      <c r="P22" s="7"/>
      <c r="Q22" s="7"/>
      <c r="R22" s="7"/>
      <c r="S22" s="7"/>
      <c r="T22" s="7"/>
      <c r="U22" s="7"/>
      <c r="V22" s="7"/>
      <c r="W22" s="7"/>
      <c r="X22" s="7"/>
      <c r="Y22" s="7"/>
      <c r="Z22" s="7"/>
      <c r="AA22" s="7"/>
      <c r="AB22" s="104"/>
      <c r="AH22" s="28"/>
    </row>
    <row r="23" spans="2:34" x14ac:dyDescent="0.25">
      <c r="H23" s="34"/>
      <c r="I23" s="7"/>
      <c r="J23" s="7"/>
      <c r="K23" s="7"/>
      <c r="L23" s="7"/>
      <c r="M23" s="7"/>
      <c r="N23" s="7"/>
      <c r="O23" s="7"/>
      <c r="P23" s="7"/>
      <c r="Q23" s="7"/>
      <c r="R23" s="7"/>
      <c r="S23" s="7"/>
      <c r="T23" s="7"/>
      <c r="U23" s="7"/>
      <c r="V23" s="7"/>
      <c r="W23" s="7"/>
      <c r="X23" s="7"/>
      <c r="Y23" s="7"/>
      <c r="Z23" s="7"/>
      <c r="AA23" s="7"/>
      <c r="AB23" s="104"/>
      <c r="AH23" s="28"/>
    </row>
    <row r="24" spans="2:34" x14ac:dyDescent="0.25">
      <c r="H24" s="34"/>
      <c r="I24" s="7"/>
      <c r="J24" s="7"/>
      <c r="K24" s="7"/>
      <c r="L24" s="7"/>
      <c r="M24" s="7"/>
      <c r="N24" s="7"/>
      <c r="O24" s="7"/>
      <c r="P24" s="7"/>
      <c r="Q24" s="7"/>
      <c r="R24" s="7"/>
      <c r="S24" s="7"/>
      <c r="T24" s="7"/>
      <c r="U24" s="7"/>
      <c r="V24" s="7"/>
      <c r="W24" s="7"/>
      <c r="X24" s="7"/>
      <c r="Y24" s="7"/>
      <c r="Z24" s="7"/>
      <c r="AA24" s="7"/>
      <c r="AB24" s="104"/>
      <c r="AH24" s="28"/>
    </row>
    <row r="25" spans="2:34" x14ac:dyDescent="0.25">
      <c r="H25" s="34"/>
      <c r="I25" s="7"/>
      <c r="J25" s="7"/>
      <c r="K25" s="7"/>
      <c r="L25" s="7"/>
      <c r="M25" s="7"/>
      <c r="N25" s="7"/>
      <c r="O25" s="7"/>
      <c r="P25" s="7"/>
      <c r="Q25" s="7"/>
      <c r="R25" s="7"/>
      <c r="S25" s="7"/>
      <c r="T25" s="7"/>
      <c r="U25" s="7"/>
      <c r="V25" s="7"/>
      <c r="W25" s="7"/>
      <c r="X25" s="7"/>
      <c r="Y25" s="7"/>
      <c r="Z25" s="7"/>
      <c r="AA25" s="7"/>
      <c r="AB25" s="104"/>
      <c r="AH25" s="28"/>
    </row>
    <row r="26" spans="2:34" x14ac:dyDescent="0.25">
      <c r="H26" s="34"/>
      <c r="I26" s="7"/>
      <c r="J26" s="7"/>
      <c r="K26" s="7"/>
      <c r="L26" s="7"/>
      <c r="M26" s="7"/>
      <c r="N26" s="7"/>
      <c r="O26" s="7"/>
      <c r="P26" s="7"/>
      <c r="Q26" s="7"/>
      <c r="R26" s="7"/>
      <c r="S26" s="7"/>
      <c r="T26" s="7"/>
      <c r="U26" s="7"/>
      <c r="V26" s="7"/>
      <c r="W26" s="7"/>
      <c r="X26" s="7"/>
      <c r="Y26" s="7"/>
      <c r="Z26" s="7"/>
      <c r="AA26" s="7"/>
      <c r="AB26" s="104"/>
      <c r="AH26" s="28"/>
    </row>
    <row r="27" spans="2:34" x14ac:dyDescent="0.25">
      <c r="H27" s="34"/>
      <c r="I27" s="7"/>
      <c r="J27" s="7"/>
      <c r="K27" s="7"/>
      <c r="L27" s="7"/>
      <c r="M27" s="7"/>
      <c r="N27" s="7"/>
      <c r="O27" s="7"/>
      <c r="P27" s="7"/>
      <c r="Q27" s="7"/>
      <c r="R27" s="7"/>
      <c r="S27" s="7"/>
      <c r="T27" s="7"/>
      <c r="U27" s="7"/>
      <c r="V27" s="7"/>
      <c r="W27" s="7"/>
      <c r="X27" s="7"/>
      <c r="Y27" s="7"/>
      <c r="Z27" s="7"/>
      <c r="AA27" s="7"/>
      <c r="AB27" s="104"/>
      <c r="AH27" s="28"/>
    </row>
    <row r="28" spans="2:34" x14ac:dyDescent="0.25">
      <c r="H28" s="34"/>
      <c r="I28" s="7"/>
      <c r="J28" s="7"/>
      <c r="K28" s="7"/>
      <c r="L28" s="7"/>
      <c r="M28" s="7"/>
      <c r="N28" s="7"/>
      <c r="O28" s="7"/>
      <c r="P28" s="7"/>
      <c r="Q28" s="7"/>
      <c r="R28" s="7"/>
      <c r="S28" s="7"/>
      <c r="T28" s="7"/>
      <c r="U28" s="7"/>
      <c r="V28" s="7"/>
      <c r="W28" s="7"/>
      <c r="X28" s="7"/>
      <c r="Y28" s="7"/>
      <c r="Z28" s="7"/>
      <c r="AA28" s="7"/>
      <c r="AB28" s="104"/>
      <c r="AH28" s="28"/>
    </row>
    <row r="29" spans="2:34" x14ac:dyDescent="0.25">
      <c r="H29" s="34"/>
      <c r="I29" s="7"/>
      <c r="J29" s="7"/>
      <c r="K29" s="7"/>
      <c r="L29" s="7"/>
      <c r="M29" s="7"/>
      <c r="N29" s="7"/>
      <c r="O29" s="7"/>
      <c r="P29" s="7"/>
      <c r="Q29" s="7"/>
      <c r="R29" s="7"/>
      <c r="S29" s="7"/>
      <c r="T29" s="7"/>
      <c r="U29" s="7"/>
      <c r="V29" s="7"/>
      <c r="W29" s="7"/>
      <c r="X29" s="7"/>
      <c r="Y29" s="7"/>
      <c r="Z29" s="7"/>
      <c r="AA29" s="7"/>
      <c r="AB29" s="104"/>
      <c r="AH29" s="28"/>
    </row>
    <row r="30" spans="2:34" x14ac:dyDescent="0.25">
      <c r="H30" s="34"/>
      <c r="I30" s="7"/>
      <c r="J30" s="7"/>
      <c r="K30" s="7"/>
      <c r="L30" s="7"/>
      <c r="M30" s="7"/>
      <c r="N30" s="7"/>
      <c r="O30" s="7"/>
      <c r="P30" s="7"/>
      <c r="Q30" s="7"/>
      <c r="R30" s="7"/>
      <c r="S30" s="7"/>
      <c r="T30" s="7"/>
      <c r="U30" s="7"/>
      <c r="V30" s="7"/>
      <c r="W30" s="7"/>
      <c r="X30" s="7"/>
      <c r="Y30" s="7"/>
      <c r="Z30" s="7"/>
      <c r="AA30" s="7"/>
      <c r="AB30" s="104"/>
      <c r="AC30" s="104"/>
      <c r="AD30" s="104"/>
      <c r="AE30" s="104"/>
      <c r="AF30" s="104"/>
      <c r="AG30" s="149"/>
      <c r="AH30" s="28"/>
    </row>
    <row r="31" spans="2:34" x14ac:dyDescent="0.25">
      <c r="H31" s="34"/>
      <c r="I31" s="91"/>
      <c r="J31" s="91"/>
      <c r="K31" s="91"/>
      <c r="L31" s="91"/>
      <c r="M31" s="91"/>
      <c r="N31" s="91"/>
      <c r="O31" s="91"/>
      <c r="P31" s="91"/>
      <c r="Q31" s="91"/>
      <c r="R31" s="91"/>
      <c r="S31" s="91"/>
      <c r="T31" s="91"/>
      <c r="U31" s="91"/>
      <c r="V31" s="91"/>
      <c r="W31" s="91"/>
      <c r="X31" s="91"/>
      <c r="Y31" s="91"/>
      <c r="Z31" s="91"/>
      <c r="AA31" s="91"/>
      <c r="AB31" s="104"/>
      <c r="AC31" s="104"/>
      <c r="AD31" s="104"/>
      <c r="AE31" s="104"/>
      <c r="AF31" s="104"/>
      <c r="AG31" s="149"/>
      <c r="AH31" s="93"/>
    </row>
    <row r="32" spans="2:34" x14ac:dyDescent="0.25">
      <c r="H32" s="34"/>
      <c r="I32" s="451" t="s">
        <v>143</v>
      </c>
      <c r="J32" s="452"/>
      <c r="K32" s="452"/>
      <c r="L32" s="452"/>
      <c r="M32" s="452"/>
      <c r="N32" s="452"/>
      <c r="O32" s="452"/>
      <c r="P32" s="452"/>
      <c r="Q32" s="452"/>
      <c r="R32" s="452"/>
      <c r="S32" s="452"/>
      <c r="T32" s="452"/>
      <c r="U32" s="452"/>
      <c r="V32" s="452"/>
      <c r="W32" s="452"/>
      <c r="X32" s="452"/>
      <c r="Y32" s="452"/>
      <c r="Z32" s="452"/>
      <c r="AA32" s="453"/>
      <c r="AB32" s="104"/>
      <c r="AC32" s="104"/>
      <c r="AD32" s="104"/>
      <c r="AE32" s="104"/>
      <c r="AF32" s="104"/>
      <c r="AG32" s="149"/>
      <c r="AH32" s="28"/>
    </row>
    <row r="33" spans="2:34" x14ac:dyDescent="0.25">
      <c r="H33" s="34"/>
      <c r="I33" s="81" t="s">
        <v>340</v>
      </c>
      <c r="J33" s="85" t="s">
        <v>2</v>
      </c>
      <c r="K33" s="85" t="s">
        <v>3</v>
      </c>
      <c r="L33" s="85" t="s">
        <v>4</v>
      </c>
      <c r="M33" s="85" t="s">
        <v>5</v>
      </c>
      <c r="N33" s="85" t="s">
        <v>6</v>
      </c>
      <c r="O33" s="85" t="s">
        <v>7</v>
      </c>
      <c r="P33" s="85" t="s">
        <v>8</v>
      </c>
      <c r="Q33" s="85" t="s">
        <v>9</v>
      </c>
      <c r="R33" s="85" t="s">
        <v>10</v>
      </c>
      <c r="S33" s="85" t="s">
        <v>11</v>
      </c>
      <c r="T33" s="85" t="s">
        <v>12</v>
      </c>
      <c r="U33" s="85" t="s">
        <v>13</v>
      </c>
      <c r="V33" s="85" t="s">
        <v>14</v>
      </c>
      <c r="W33" s="85" t="s">
        <v>15</v>
      </c>
      <c r="X33" s="85" t="s">
        <v>16</v>
      </c>
      <c r="Y33" s="85" t="s">
        <v>17</v>
      </c>
      <c r="Z33" s="85" t="s">
        <v>18</v>
      </c>
      <c r="AA33" s="85" t="s">
        <v>19</v>
      </c>
      <c r="AB33" s="105"/>
      <c r="AC33" s="105"/>
      <c r="AD33" s="105"/>
      <c r="AE33" s="105"/>
      <c r="AF33" s="105"/>
      <c r="AG33" s="105"/>
      <c r="AH33" s="28"/>
    </row>
    <row r="34" spans="2:34" x14ac:dyDescent="0.25">
      <c r="H34" s="34"/>
      <c r="I34" s="55" t="s">
        <v>105</v>
      </c>
      <c r="J34" s="55">
        <v>0</v>
      </c>
      <c r="K34" s="55">
        <v>0</v>
      </c>
      <c r="L34" s="55">
        <v>0</v>
      </c>
      <c r="M34" s="55">
        <v>0</v>
      </c>
      <c r="N34" s="55">
        <v>0</v>
      </c>
      <c r="O34" s="55">
        <v>0</v>
      </c>
      <c r="P34" s="55">
        <v>3.52</v>
      </c>
      <c r="Q34" s="55">
        <v>1.85</v>
      </c>
      <c r="R34" s="55">
        <v>13.93</v>
      </c>
      <c r="S34" s="55">
        <v>28.11</v>
      </c>
      <c r="T34" s="55">
        <v>25.66</v>
      </c>
      <c r="U34" s="55">
        <v>28.41</v>
      </c>
      <c r="V34" s="55">
        <v>67.34</v>
      </c>
      <c r="W34" s="55">
        <v>63.71</v>
      </c>
      <c r="X34" s="55">
        <v>79.81</v>
      </c>
      <c r="Y34" s="55">
        <v>106.95</v>
      </c>
      <c r="Z34" s="55">
        <v>101.23</v>
      </c>
      <c r="AA34" s="55">
        <v>48.48</v>
      </c>
      <c r="AB34" s="106"/>
      <c r="AC34" s="106"/>
      <c r="AD34" s="106"/>
      <c r="AE34" s="106"/>
      <c r="AF34" s="106"/>
      <c r="AG34" s="191"/>
      <c r="AH34" s="28"/>
    </row>
    <row r="35" spans="2:34" x14ac:dyDescent="0.25">
      <c r="H35" s="34"/>
      <c r="I35" s="55" t="s">
        <v>106</v>
      </c>
      <c r="J35" s="55">
        <v>0</v>
      </c>
      <c r="K35" s="55">
        <v>0</v>
      </c>
      <c r="L35" s="55">
        <v>0</v>
      </c>
      <c r="M35" s="55">
        <v>0</v>
      </c>
      <c r="N35" s="55">
        <v>2.4300000000000002</v>
      </c>
      <c r="O35" s="55">
        <v>0</v>
      </c>
      <c r="P35" s="55">
        <v>8.1</v>
      </c>
      <c r="Q35" s="55">
        <v>8.67</v>
      </c>
      <c r="R35" s="55">
        <v>6.53</v>
      </c>
      <c r="S35" s="55">
        <v>14.67</v>
      </c>
      <c r="T35" s="55">
        <v>26.61</v>
      </c>
      <c r="U35" s="55">
        <v>39.61</v>
      </c>
      <c r="V35" s="55">
        <v>63.98</v>
      </c>
      <c r="W35" s="55">
        <v>91.37</v>
      </c>
      <c r="X35" s="55">
        <v>97.65</v>
      </c>
      <c r="Y35" s="55">
        <v>90.74</v>
      </c>
      <c r="Z35" s="55">
        <v>62.26</v>
      </c>
      <c r="AA35" s="55">
        <v>83.73</v>
      </c>
      <c r="AB35" s="106"/>
      <c r="AC35" s="106"/>
      <c r="AD35" s="106"/>
      <c r="AE35" s="106"/>
      <c r="AF35" s="106"/>
      <c r="AG35" s="191"/>
      <c r="AH35" s="28"/>
    </row>
    <row r="36" spans="2:34" x14ac:dyDescent="0.25">
      <c r="H36" s="34"/>
      <c r="I36" s="44"/>
      <c r="J36" s="44"/>
      <c r="K36" s="44"/>
      <c r="L36" s="44"/>
      <c r="M36" s="44"/>
      <c r="N36" s="44"/>
      <c r="O36" s="44"/>
      <c r="P36" s="44"/>
      <c r="Q36" s="44"/>
      <c r="R36" s="44"/>
      <c r="S36" s="44"/>
      <c r="T36" s="44"/>
      <c r="U36" s="44"/>
      <c r="V36" s="44"/>
      <c r="W36" s="44"/>
      <c r="X36" s="44"/>
      <c r="Y36" s="44"/>
      <c r="Z36" s="44"/>
      <c r="AA36" s="44"/>
      <c r="AB36" s="106"/>
      <c r="AC36" s="106"/>
      <c r="AD36" s="106"/>
      <c r="AE36" s="106"/>
      <c r="AF36" s="106"/>
      <c r="AG36" s="191"/>
      <c r="AH36" s="93"/>
    </row>
    <row r="37" spans="2:34" x14ac:dyDescent="0.25">
      <c r="H37" s="34"/>
      <c r="I37" s="81" t="s">
        <v>340</v>
      </c>
      <c r="J37" s="85" t="s">
        <v>2</v>
      </c>
      <c r="K37" s="85" t="s">
        <v>3</v>
      </c>
      <c r="L37" s="85" t="s">
        <v>4</v>
      </c>
      <c r="M37" s="85" t="s">
        <v>5</v>
      </c>
      <c r="N37" s="85" t="s">
        <v>6</v>
      </c>
      <c r="O37" s="85" t="s">
        <v>7</v>
      </c>
      <c r="P37" s="85" t="s">
        <v>8</v>
      </c>
      <c r="Q37" s="85" t="s">
        <v>9</v>
      </c>
      <c r="R37" s="85" t="s">
        <v>10</v>
      </c>
      <c r="S37" s="85" t="s">
        <v>11</v>
      </c>
      <c r="T37" s="85" t="s">
        <v>12</v>
      </c>
      <c r="U37" s="85" t="s">
        <v>13</v>
      </c>
      <c r="V37" s="85" t="s">
        <v>14</v>
      </c>
      <c r="W37" s="85" t="s">
        <v>15</v>
      </c>
      <c r="X37" s="85" t="s">
        <v>16</v>
      </c>
      <c r="Y37" s="85" t="s">
        <v>17</v>
      </c>
      <c r="Z37" s="85" t="s">
        <v>18</v>
      </c>
      <c r="AA37" s="85" t="s">
        <v>19</v>
      </c>
      <c r="AB37" s="105"/>
      <c r="AC37" s="105"/>
      <c r="AD37" s="105"/>
      <c r="AE37" s="105"/>
      <c r="AF37" s="105"/>
      <c r="AG37" s="105"/>
      <c r="AH37" s="28"/>
    </row>
    <row r="38" spans="2:34" x14ac:dyDescent="0.25">
      <c r="H38" s="34"/>
      <c r="I38" s="55" t="s">
        <v>107</v>
      </c>
      <c r="J38" s="55">
        <v>0</v>
      </c>
      <c r="K38" s="55">
        <v>0</v>
      </c>
      <c r="L38" s="55">
        <v>0</v>
      </c>
      <c r="M38" s="55">
        <v>0</v>
      </c>
      <c r="N38" s="55">
        <v>0</v>
      </c>
      <c r="O38" s="55">
        <v>0</v>
      </c>
      <c r="P38" s="55">
        <v>0</v>
      </c>
      <c r="Q38" s="55">
        <v>0</v>
      </c>
      <c r="R38" s="55">
        <v>4.04</v>
      </c>
      <c r="S38" s="55">
        <v>14.21</v>
      </c>
      <c r="T38" s="55">
        <v>15.67</v>
      </c>
      <c r="U38" s="55">
        <v>26.76</v>
      </c>
      <c r="V38" s="55">
        <v>30.05</v>
      </c>
      <c r="W38" s="55">
        <v>40.47</v>
      </c>
      <c r="X38" s="55">
        <v>35.46</v>
      </c>
      <c r="Y38" s="55">
        <v>40.93</v>
      </c>
      <c r="Z38" s="55">
        <v>40.880000000000003</v>
      </c>
      <c r="AA38" s="55">
        <v>38.79</v>
      </c>
      <c r="AB38" s="106"/>
      <c r="AC38" s="106"/>
      <c r="AD38" s="106"/>
      <c r="AE38" s="106"/>
      <c r="AF38" s="106"/>
      <c r="AG38" s="191"/>
      <c r="AH38" s="28"/>
    </row>
    <row r="39" spans="2:34" x14ac:dyDescent="0.25">
      <c r="H39" s="34"/>
      <c r="I39" s="55" t="s">
        <v>108</v>
      </c>
      <c r="J39" s="55">
        <v>0</v>
      </c>
      <c r="K39" s="55">
        <v>0</v>
      </c>
      <c r="L39" s="55">
        <v>0</v>
      </c>
      <c r="M39" s="55">
        <v>0</v>
      </c>
      <c r="N39" s="55">
        <v>0</v>
      </c>
      <c r="O39" s="55">
        <v>0</v>
      </c>
      <c r="P39" s="55">
        <v>0</v>
      </c>
      <c r="Q39" s="55">
        <v>3.47</v>
      </c>
      <c r="R39" s="55">
        <v>0</v>
      </c>
      <c r="S39" s="55">
        <v>8.1199999999999992</v>
      </c>
      <c r="T39" s="55">
        <v>15.59</v>
      </c>
      <c r="U39" s="55">
        <v>17.04</v>
      </c>
      <c r="V39" s="55">
        <v>33.590000000000003</v>
      </c>
      <c r="W39" s="55">
        <v>8.98</v>
      </c>
      <c r="X39" s="55">
        <v>36.47</v>
      </c>
      <c r="Y39" s="55">
        <v>60.71</v>
      </c>
      <c r="Z39" s="55">
        <v>47.55</v>
      </c>
      <c r="AA39" s="55">
        <v>21.11</v>
      </c>
      <c r="AB39" s="106"/>
      <c r="AC39" s="106"/>
      <c r="AD39" s="106"/>
      <c r="AE39" s="106"/>
      <c r="AF39" s="106"/>
      <c r="AG39" s="191"/>
      <c r="AH39" s="28"/>
    </row>
    <row r="40" spans="2:34" x14ac:dyDescent="0.25">
      <c r="B40" s="49" t="s">
        <v>216</v>
      </c>
      <c r="H40" s="34"/>
      <c r="I40" s="7"/>
      <c r="J40" s="7"/>
      <c r="K40" s="7"/>
      <c r="L40" s="7"/>
      <c r="M40" s="7"/>
      <c r="N40" s="7"/>
      <c r="O40" s="7"/>
      <c r="P40" s="7"/>
      <c r="Q40" s="7"/>
      <c r="R40" s="7"/>
      <c r="S40" s="7"/>
      <c r="T40" s="7"/>
      <c r="U40" s="7"/>
      <c r="V40" s="7"/>
      <c r="W40" s="7"/>
      <c r="X40" s="7"/>
      <c r="Y40" s="7"/>
      <c r="Z40" s="7"/>
      <c r="AA40" s="7"/>
      <c r="AB40" s="104"/>
      <c r="AC40" s="104"/>
      <c r="AD40" s="104"/>
      <c r="AE40" s="104"/>
      <c r="AF40" s="104"/>
      <c r="AG40" s="149"/>
      <c r="AH40" s="28"/>
    </row>
    <row r="41" spans="2:34" x14ac:dyDescent="0.25">
      <c r="H41" s="34"/>
      <c r="I41" s="49" t="s">
        <v>219</v>
      </c>
      <c r="J41" s="7"/>
      <c r="K41" s="7"/>
      <c r="L41" s="7"/>
      <c r="M41" s="7"/>
      <c r="N41" s="7"/>
      <c r="O41" s="7"/>
      <c r="P41" s="7"/>
      <c r="Q41" s="7"/>
      <c r="R41" s="7"/>
      <c r="S41" s="49" t="s">
        <v>220</v>
      </c>
      <c r="T41" s="7"/>
      <c r="U41" s="7"/>
      <c r="V41" s="7"/>
      <c r="W41" s="7"/>
      <c r="X41" s="7"/>
      <c r="Y41" s="7"/>
      <c r="Z41" s="7"/>
      <c r="AA41" s="7"/>
      <c r="AB41" s="91"/>
      <c r="AC41" s="91"/>
      <c r="AD41" s="91"/>
      <c r="AE41" s="91"/>
      <c r="AF41" s="91"/>
      <c r="AG41" s="149"/>
      <c r="AH41" s="28"/>
    </row>
    <row r="42" spans="2:34" x14ac:dyDescent="0.25">
      <c r="H42" s="34"/>
      <c r="J42" s="7"/>
      <c r="K42" s="7"/>
      <c r="L42" s="7"/>
      <c r="M42" s="7"/>
      <c r="N42" s="7"/>
      <c r="O42" s="7"/>
      <c r="P42" s="7"/>
      <c r="Q42" s="7"/>
      <c r="R42" s="7"/>
      <c r="S42" s="7"/>
      <c r="T42" s="7"/>
      <c r="U42" s="7"/>
      <c r="V42" s="7"/>
      <c r="W42" s="7"/>
      <c r="X42" s="7"/>
      <c r="Y42" s="7"/>
      <c r="Z42" s="7"/>
      <c r="AA42" s="7"/>
      <c r="AG42" s="191"/>
      <c r="AH42" s="28"/>
    </row>
    <row r="43" spans="2:34" x14ac:dyDescent="0.25">
      <c r="H43" s="34"/>
      <c r="I43" s="7"/>
      <c r="J43" s="7"/>
      <c r="K43" s="7"/>
      <c r="L43" s="7"/>
      <c r="M43" s="7"/>
      <c r="N43" s="7"/>
      <c r="O43" s="7"/>
      <c r="P43" s="7"/>
      <c r="Q43" s="7"/>
      <c r="R43" s="7"/>
      <c r="S43" s="7"/>
      <c r="T43" s="7"/>
      <c r="U43" s="7"/>
      <c r="V43" s="7"/>
      <c r="W43" s="7"/>
      <c r="X43" s="7"/>
      <c r="Y43" s="7"/>
      <c r="Z43" s="7"/>
      <c r="AA43" s="7"/>
      <c r="AG43" s="109"/>
      <c r="AH43" s="93"/>
    </row>
    <row r="44" spans="2:34" x14ac:dyDescent="0.25">
      <c r="H44" s="34"/>
      <c r="I44" s="7"/>
      <c r="J44" s="7"/>
      <c r="K44" s="7"/>
      <c r="L44" s="7"/>
      <c r="M44" s="7"/>
      <c r="N44" s="7"/>
      <c r="O44" s="7"/>
      <c r="P44" s="7"/>
      <c r="Q44" s="7"/>
      <c r="R44" s="7"/>
      <c r="S44" s="7"/>
      <c r="T44" s="7"/>
      <c r="U44" s="7"/>
      <c r="V44" s="7"/>
      <c r="W44" s="7"/>
      <c r="X44" s="7"/>
      <c r="Y44" s="7"/>
      <c r="Z44" s="7"/>
      <c r="AA44" s="7"/>
      <c r="AG44" s="191"/>
      <c r="AH44" s="93"/>
    </row>
    <row r="45" spans="2:34" x14ac:dyDescent="0.25">
      <c r="H45" s="34"/>
      <c r="I45" s="7"/>
      <c r="J45" s="7"/>
      <c r="K45" s="7"/>
      <c r="L45" s="7"/>
      <c r="M45" s="7"/>
      <c r="N45" s="7"/>
      <c r="O45" s="7"/>
      <c r="P45" s="7"/>
      <c r="Q45" s="7"/>
      <c r="R45" s="7"/>
      <c r="S45" s="7"/>
      <c r="T45" s="7"/>
      <c r="U45" s="7"/>
      <c r="V45" s="7"/>
      <c r="W45" s="7"/>
      <c r="X45" s="7"/>
      <c r="Y45" s="7"/>
      <c r="Z45" s="7"/>
      <c r="AA45" s="7"/>
      <c r="AG45" s="224"/>
      <c r="AH45" s="93"/>
    </row>
    <row r="46" spans="2:34" x14ac:dyDescent="0.25">
      <c r="H46" s="34"/>
      <c r="I46" s="7"/>
      <c r="J46" s="7"/>
      <c r="K46" s="7"/>
      <c r="L46" s="7"/>
      <c r="M46" s="7"/>
      <c r="N46" s="7"/>
      <c r="O46" s="7"/>
      <c r="P46" s="7"/>
      <c r="Q46" s="7"/>
      <c r="R46" s="7"/>
      <c r="S46" s="7"/>
      <c r="T46" s="7"/>
      <c r="U46" s="7"/>
      <c r="V46" s="7"/>
      <c r="W46" s="7"/>
      <c r="X46" s="7"/>
      <c r="Y46" s="7"/>
      <c r="Z46" s="7"/>
      <c r="AA46" s="7"/>
      <c r="AG46" s="224"/>
      <c r="AH46" s="93"/>
    </row>
    <row r="47" spans="2:34" x14ac:dyDescent="0.25">
      <c r="H47" s="34"/>
      <c r="I47" s="7"/>
      <c r="J47" s="7"/>
      <c r="K47" s="7"/>
      <c r="L47" s="7"/>
      <c r="M47" s="7"/>
      <c r="N47" s="7"/>
      <c r="O47" s="7"/>
      <c r="P47" s="7"/>
      <c r="Q47" s="7"/>
      <c r="R47" s="7"/>
      <c r="S47" s="7"/>
      <c r="T47" s="7"/>
      <c r="U47" s="7"/>
      <c r="V47" s="7"/>
      <c r="W47" s="7"/>
      <c r="X47" s="7"/>
      <c r="Y47" s="7"/>
      <c r="Z47" s="7"/>
      <c r="AA47" s="7"/>
      <c r="AG47" s="224"/>
      <c r="AH47" s="93"/>
    </row>
    <row r="48" spans="2:34" x14ac:dyDescent="0.25">
      <c r="H48" s="34"/>
      <c r="I48" s="7"/>
      <c r="J48" s="7"/>
      <c r="K48" s="7"/>
      <c r="L48" s="7"/>
      <c r="M48" s="7"/>
      <c r="N48" s="7"/>
      <c r="O48" s="7"/>
      <c r="P48" s="7"/>
      <c r="Q48" s="7"/>
      <c r="R48" s="7"/>
      <c r="S48" s="7"/>
      <c r="T48" s="7"/>
      <c r="U48" s="7"/>
      <c r="V48" s="7"/>
      <c r="W48" s="7"/>
      <c r="X48" s="7"/>
      <c r="Y48" s="7"/>
      <c r="Z48" s="7"/>
      <c r="AA48" s="7"/>
      <c r="AG48" s="224"/>
      <c r="AH48" s="93"/>
    </row>
    <row r="49" spans="8:34" x14ac:dyDescent="0.25">
      <c r="H49" s="34"/>
      <c r="I49" s="7"/>
      <c r="J49" s="7"/>
      <c r="K49" s="7"/>
      <c r="L49" s="7"/>
      <c r="M49" s="7"/>
      <c r="N49" s="7"/>
      <c r="O49" s="7"/>
      <c r="P49" s="7"/>
      <c r="Q49" s="7"/>
      <c r="R49" s="7"/>
      <c r="S49" s="7"/>
      <c r="T49" s="7"/>
      <c r="U49" s="7"/>
      <c r="V49" s="7"/>
      <c r="W49" s="7"/>
      <c r="X49" s="7"/>
      <c r="Y49" s="7"/>
      <c r="Z49" s="7"/>
      <c r="AA49" s="7"/>
      <c r="AG49" s="109"/>
      <c r="AH49" s="93"/>
    </row>
    <row r="50" spans="8:34" x14ac:dyDescent="0.25">
      <c r="H50" s="34"/>
      <c r="I50" s="7"/>
      <c r="J50" s="7"/>
      <c r="K50" s="7"/>
      <c r="L50" s="7"/>
      <c r="M50" s="7"/>
      <c r="N50" s="7"/>
      <c r="O50" s="7"/>
      <c r="P50" s="7"/>
      <c r="Q50" s="7"/>
      <c r="R50" s="7"/>
      <c r="S50" s="7"/>
      <c r="T50" s="7"/>
      <c r="U50" s="7"/>
      <c r="V50" s="7"/>
      <c r="W50" s="7"/>
      <c r="X50" s="7"/>
      <c r="Y50" s="7"/>
      <c r="Z50" s="7"/>
      <c r="AA50" s="7"/>
      <c r="AG50" s="191"/>
      <c r="AH50" s="93"/>
    </row>
    <row r="51" spans="8:34" x14ac:dyDescent="0.25">
      <c r="H51" s="34"/>
      <c r="I51" s="7"/>
      <c r="J51" s="7"/>
      <c r="K51" s="7"/>
      <c r="L51" s="7"/>
      <c r="M51" s="7"/>
      <c r="N51" s="7"/>
      <c r="O51" s="7"/>
      <c r="P51" s="7"/>
      <c r="Q51" s="7"/>
      <c r="R51" s="7"/>
      <c r="S51" s="7"/>
      <c r="T51" s="7"/>
      <c r="U51" s="7"/>
      <c r="V51" s="7"/>
      <c r="W51" s="7"/>
      <c r="X51" s="7"/>
      <c r="Y51" s="7"/>
      <c r="Z51" s="7"/>
      <c r="AA51" s="7"/>
      <c r="AG51" s="109"/>
      <c r="AH51" s="93"/>
    </row>
    <row r="52" spans="8:34" x14ac:dyDescent="0.25">
      <c r="H52" s="34"/>
      <c r="I52" s="7"/>
      <c r="J52" s="7"/>
      <c r="K52" s="7"/>
      <c r="L52" s="7"/>
      <c r="M52" s="7"/>
      <c r="N52" s="7"/>
      <c r="O52" s="7"/>
      <c r="P52" s="7"/>
      <c r="Q52" s="7"/>
      <c r="R52" s="7"/>
      <c r="S52" s="7"/>
      <c r="T52" s="7"/>
      <c r="U52" s="7"/>
      <c r="V52" s="7"/>
      <c r="W52" s="7"/>
      <c r="X52" s="7"/>
      <c r="Y52" s="7"/>
      <c r="Z52" s="7"/>
      <c r="AA52" s="7"/>
      <c r="AG52" s="191"/>
      <c r="AH52" s="93"/>
    </row>
    <row r="53" spans="8:34" x14ac:dyDescent="0.25">
      <c r="H53" s="34"/>
      <c r="I53" s="7"/>
      <c r="J53" s="7"/>
      <c r="K53" s="7"/>
      <c r="L53" s="7"/>
      <c r="M53" s="7"/>
      <c r="N53" s="7"/>
      <c r="O53" s="7"/>
      <c r="P53" s="7"/>
      <c r="Q53" s="7"/>
      <c r="R53" s="7"/>
      <c r="S53" s="7"/>
      <c r="T53" s="7"/>
      <c r="U53" s="7"/>
      <c r="V53" s="7"/>
      <c r="W53" s="7"/>
      <c r="X53" s="7"/>
      <c r="Y53" s="7"/>
      <c r="Z53" s="7"/>
      <c r="AA53" s="7"/>
      <c r="AG53" s="224"/>
      <c r="AH53" s="93"/>
    </row>
    <row r="54" spans="8:34" x14ac:dyDescent="0.25">
      <c r="H54" s="34"/>
      <c r="I54" s="7"/>
      <c r="J54" s="7"/>
      <c r="K54" s="7"/>
      <c r="L54" s="7"/>
      <c r="M54" s="7"/>
      <c r="N54" s="7"/>
      <c r="O54" s="7"/>
      <c r="P54" s="7"/>
      <c r="Q54" s="7"/>
      <c r="R54" s="7"/>
      <c r="S54" s="7"/>
      <c r="T54" s="7"/>
      <c r="U54" s="7"/>
      <c r="V54" s="7"/>
      <c r="W54" s="7"/>
      <c r="X54" s="7"/>
      <c r="Y54" s="7"/>
      <c r="Z54" s="7"/>
      <c r="AA54" s="7"/>
      <c r="AG54" s="224"/>
      <c r="AH54" s="93"/>
    </row>
    <row r="55" spans="8:34" x14ac:dyDescent="0.25">
      <c r="H55" s="34"/>
      <c r="I55" s="7"/>
      <c r="J55" s="7"/>
      <c r="K55" s="7"/>
      <c r="L55" s="7"/>
      <c r="M55" s="7"/>
      <c r="N55" s="7"/>
      <c r="O55" s="7"/>
      <c r="P55" s="7"/>
      <c r="Q55" s="7"/>
      <c r="R55" s="7"/>
      <c r="S55" s="7"/>
      <c r="T55" s="7"/>
      <c r="U55" s="7"/>
      <c r="V55" s="7"/>
      <c r="W55" s="7"/>
      <c r="X55" s="7"/>
      <c r="Y55" s="7"/>
      <c r="Z55" s="7"/>
      <c r="AA55" s="7"/>
      <c r="AG55" s="224"/>
      <c r="AH55" s="93"/>
    </row>
    <row r="56" spans="8:34" x14ac:dyDescent="0.25">
      <c r="H56" s="34"/>
      <c r="I56" s="7"/>
      <c r="J56" s="7"/>
      <c r="K56" s="7"/>
      <c r="L56" s="7"/>
      <c r="M56" s="7"/>
      <c r="N56" s="7"/>
      <c r="O56" s="7"/>
      <c r="P56" s="7"/>
      <c r="Q56" s="7"/>
      <c r="R56" s="7"/>
      <c r="S56" s="7"/>
      <c r="T56" s="7"/>
      <c r="U56" s="7"/>
      <c r="V56" s="7"/>
      <c r="W56" s="7"/>
      <c r="X56" s="7"/>
      <c r="Y56" s="7"/>
      <c r="Z56" s="7"/>
      <c r="AA56" s="7"/>
      <c r="AG56" s="224"/>
      <c r="AH56" s="93"/>
    </row>
    <row r="57" spans="8:34" x14ac:dyDescent="0.25">
      <c r="H57" s="34"/>
      <c r="I57" s="7"/>
      <c r="J57" s="7"/>
      <c r="K57" s="7"/>
      <c r="L57" s="7"/>
      <c r="M57" s="7"/>
      <c r="N57" s="7"/>
      <c r="O57" s="7"/>
      <c r="P57" s="7"/>
      <c r="Q57" s="7"/>
      <c r="R57" s="7"/>
      <c r="S57" s="7"/>
      <c r="T57" s="7"/>
      <c r="U57" s="7"/>
      <c r="V57" s="7"/>
      <c r="W57" s="7"/>
      <c r="X57" s="7"/>
      <c r="Y57" s="7"/>
      <c r="Z57" s="7"/>
      <c r="AA57" s="7"/>
      <c r="AB57" s="91"/>
      <c r="AC57" s="91"/>
      <c r="AD57" s="91"/>
      <c r="AE57" s="91"/>
      <c r="AF57" s="91"/>
      <c r="AG57" s="149"/>
      <c r="AH57" s="93"/>
    </row>
    <row r="58" spans="8:34" x14ac:dyDescent="0.25">
      <c r="H58" s="34"/>
      <c r="I58" s="7"/>
      <c r="J58" s="7"/>
      <c r="K58" s="7"/>
      <c r="L58" s="7"/>
      <c r="M58" s="7"/>
      <c r="O58" s="7"/>
      <c r="P58" s="7"/>
      <c r="Q58" s="7"/>
      <c r="R58" s="7"/>
      <c r="S58" s="7"/>
      <c r="T58" s="7"/>
      <c r="U58" s="7"/>
      <c r="V58" s="7"/>
      <c r="W58" s="7"/>
      <c r="X58" s="7"/>
      <c r="Y58" s="7"/>
      <c r="Z58" s="7"/>
      <c r="AA58" s="7"/>
      <c r="AB58" s="91"/>
      <c r="AC58" s="91"/>
      <c r="AD58" s="91"/>
      <c r="AE58" s="91"/>
      <c r="AF58" s="91"/>
      <c r="AG58" s="149"/>
      <c r="AH58" s="28"/>
    </row>
    <row r="59" spans="8:34" x14ac:dyDescent="0.25">
      <c r="H59" s="34"/>
      <c r="I59" s="7"/>
      <c r="J59" s="7"/>
      <c r="K59" s="7"/>
      <c r="L59" s="7"/>
      <c r="N59" s="49" t="s">
        <v>221</v>
      </c>
      <c r="O59" s="7"/>
      <c r="P59" s="7"/>
      <c r="Q59" s="7"/>
      <c r="R59" s="7"/>
      <c r="S59" s="7"/>
      <c r="T59" s="7"/>
      <c r="U59" s="7"/>
      <c r="V59" s="7"/>
      <c r="W59" s="7"/>
      <c r="X59" s="7"/>
      <c r="Y59" s="7"/>
      <c r="Z59" s="7"/>
      <c r="AA59" s="7"/>
      <c r="AB59" s="91"/>
      <c r="AC59" s="91"/>
      <c r="AD59" s="91"/>
      <c r="AE59" s="91"/>
      <c r="AF59" s="91"/>
      <c r="AG59" s="149"/>
      <c r="AH59" s="28"/>
    </row>
    <row r="60" spans="8:34" x14ac:dyDescent="0.25">
      <c r="H60" s="34"/>
      <c r="I60" s="7"/>
      <c r="J60" s="7"/>
      <c r="K60" s="7"/>
      <c r="L60" s="7"/>
      <c r="M60" s="7"/>
      <c r="N60" s="7"/>
      <c r="O60" s="7"/>
      <c r="P60" s="7"/>
      <c r="Q60" s="7"/>
      <c r="R60" s="7"/>
      <c r="S60" s="7"/>
      <c r="T60" s="7"/>
      <c r="U60" s="7"/>
      <c r="V60" s="7"/>
      <c r="W60" s="7"/>
      <c r="X60" s="7"/>
      <c r="Y60" s="7"/>
      <c r="Z60" s="7"/>
      <c r="AA60" s="7"/>
      <c r="AB60" s="91"/>
      <c r="AC60" s="91"/>
      <c r="AD60" s="91"/>
      <c r="AE60" s="91"/>
      <c r="AF60" s="91"/>
      <c r="AG60" s="149"/>
      <c r="AH60" s="28"/>
    </row>
    <row r="61" spans="8:34" x14ac:dyDescent="0.25">
      <c r="H61" s="34"/>
      <c r="I61" s="7"/>
      <c r="J61" s="7"/>
      <c r="K61" s="7"/>
      <c r="L61" s="7"/>
      <c r="M61" s="7"/>
      <c r="N61" s="7"/>
      <c r="O61" s="7"/>
      <c r="P61" s="7"/>
      <c r="Q61" s="7"/>
      <c r="R61" s="7"/>
      <c r="S61" s="7"/>
      <c r="T61" s="7"/>
      <c r="U61" s="7"/>
      <c r="V61" s="7"/>
      <c r="W61" s="7"/>
      <c r="X61" s="7"/>
      <c r="Y61" s="7"/>
      <c r="Z61" s="7"/>
      <c r="AA61" s="7"/>
      <c r="AB61" s="91"/>
      <c r="AC61" s="91"/>
      <c r="AD61" s="91"/>
      <c r="AE61" s="91"/>
      <c r="AF61" s="91"/>
      <c r="AG61" s="149"/>
      <c r="AH61" s="28"/>
    </row>
    <row r="62" spans="8:34" x14ac:dyDescent="0.25">
      <c r="H62" s="34"/>
      <c r="I62" s="7"/>
      <c r="J62" s="7"/>
      <c r="K62" s="7"/>
      <c r="L62" s="7"/>
      <c r="M62" s="7"/>
      <c r="N62" s="7"/>
      <c r="O62" s="7"/>
      <c r="P62" s="7"/>
      <c r="Q62" s="7"/>
      <c r="R62" s="7"/>
      <c r="S62" s="7"/>
      <c r="T62" s="7"/>
      <c r="U62" s="7"/>
      <c r="V62" s="7"/>
      <c r="W62" s="7"/>
      <c r="X62" s="7"/>
      <c r="Y62" s="7"/>
      <c r="Z62" s="7"/>
      <c r="AA62" s="7"/>
      <c r="AB62" s="91"/>
      <c r="AC62" s="91"/>
      <c r="AD62" s="91"/>
      <c r="AE62" s="91"/>
      <c r="AF62" s="91"/>
      <c r="AG62" s="149"/>
      <c r="AH62" s="28"/>
    </row>
    <row r="63" spans="8:34" x14ac:dyDescent="0.25">
      <c r="H63" s="34"/>
      <c r="I63" s="7"/>
      <c r="J63" s="7"/>
      <c r="K63" s="7"/>
      <c r="L63" s="7"/>
      <c r="M63" s="7"/>
      <c r="N63" s="7"/>
      <c r="O63" s="7"/>
      <c r="P63" s="7"/>
      <c r="Q63" s="7"/>
      <c r="R63" s="7"/>
      <c r="S63" s="7"/>
      <c r="T63" s="7"/>
      <c r="U63" s="7"/>
      <c r="V63" s="7"/>
      <c r="W63" s="7"/>
      <c r="X63" s="7"/>
      <c r="Y63" s="7"/>
      <c r="Z63" s="7"/>
      <c r="AA63" s="7"/>
      <c r="AB63" s="91"/>
      <c r="AC63" s="91"/>
      <c r="AD63" s="91"/>
      <c r="AE63" s="91"/>
      <c r="AF63" s="91"/>
      <c r="AG63" s="149"/>
      <c r="AH63" s="28"/>
    </row>
    <row r="64" spans="8:34" x14ac:dyDescent="0.25">
      <c r="H64" s="34"/>
      <c r="I64" s="7"/>
      <c r="J64" s="7"/>
      <c r="K64" s="7"/>
      <c r="L64" s="7"/>
      <c r="M64" s="7"/>
      <c r="N64" s="7"/>
      <c r="O64" s="7"/>
      <c r="P64" s="7"/>
      <c r="Q64" s="7"/>
      <c r="R64" s="7"/>
      <c r="S64" s="7"/>
      <c r="T64" s="7"/>
      <c r="U64" s="7"/>
      <c r="V64" s="7"/>
      <c r="W64" s="7"/>
      <c r="X64" s="7"/>
      <c r="Y64" s="7"/>
      <c r="Z64" s="7"/>
      <c r="AA64" s="7"/>
      <c r="AB64" s="91"/>
      <c r="AC64" s="91"/>
      <c r="AD64" s="91"/>
      <c r="AE64" s="91"/>
      <c r="AF64" s="91"/>
      <c r="AG64" s="149"/>
      <c r="AH64" s="28"/>
    </row>
    <row r="65" spans="7:34" x14ac:dyDescent="0.25">
      <c r="H65" s="34"/>
      <c r="I65" s="7"/>
      <c r="J65" s="7"/>
      <c r="K65" s="7"/>
      <c r="L65" s="7"/>
      <c r="M65" s="7"/>
      <c r="N65" s="7"/>
      <c r="O65" s="7"/>
      <c r="P65" s="7"/>
      <c r="Q65" s="7"/>
      <c r="R65" s="7"/>
      <c r="S65" s="7"/>
      <c r="T65" s="7"/>
      <c r="U65" s="7"/>
      <c r="V65" s="7"/>
      <c r="W65" s="7"/>
      <c r="X65" s="7"/>
      <c r="Y65" s="7"/>
      <c r="Z65" s="7"/>
      <c r="AA65" s="7"/>
      <c r="AB65" s="91"/>
      <c r="AC65" s="91"/>
      <c r="AD65" s="91"/>
      <c r="AE65" s="91"/>
      <c r="AF65" s="91"/>
      <c r="AG65" s="149"/>
      <c r="AH65" s="28"/>
    </row>
    <row r="66" spans="7:34" x14ac:dyDescent="0.25">
      <c r="H66" s="34"/>
      <c r="I66" s="7"/>
      <c r="J66" s="7"/>
      <c r="K66" s="7"/>
      <c r="L66" s="7"/>
      <c r="M66" s="7"/>
      <c r="N66" s="7"/>
      <c r="O66" s="7"/>
      <c r="P66" s="7"/>
      <c r="Q66" s="7"/>
      <c r="R66" s="7"/>
      <c r="S66" s="7"/>
      <c r="T66" s="7"/>
      <c r="U66" s="7"/>
      <c r="V66" s="7"/>
      <c r="W66" s="7"/>
      <c r="X66" s="7"/>
      <c r="Y66" s="7"/>
      <c r="Z66" s="7"/>
      <c r="AA66" s="7"/>
      <c r="AB66" s="91"/>
      <c r="AC66" s="91"/>
      <c r="AD66" s="91"/>
      <c r="AE66" s="91"/>
      <c r="AF66" s="91"/>
      <c r="AG66" s="149"/>
      <c r="AH66" s="28"/>
    </row>
    <row r="67" spans="7:34" x14ac:dyDescent="0.25">
      <c r="H67" s="34"/>
      <c r="I67" s="7"/>
      <c r="J67" s="7"/>
      <c r="K67" s="7"/>
      <c r="L67" s="7"/>
      <c r="M67" s="7"/>
      <c r="N67" s="7"/>
      <c r="O67" s="7"/>
      <c r="P67" s="7"/>
      <c r="Q67" s="7"/>
      <c r="R67" s="7"/>
      <c r="S67" s="7"/>
      <c r="T67" s="7"/>
      <c r="U67" s="7"/>
      <c r="V67" s="7"/>
      <c r="W67" s="7"/>
      <c r="X67" s="7"/>
      <c r="Y67" s="7"/>
      <c r="Z67" s="7"/>
      <c r="AA67" s="7"/>
      <c r="AB67" s="91"/>
      <c r="AC67" s="91"/>
      <c r="AD67" s="91"/>
      <c r="AE67" s="91"/>
      <c r="AF67" s="91"/>
      <c r="AG67" s="149"/>
      <c r="AH67" s="28"/>
    </row>
    <row r="68" spans="7:34" x14ac:dyDescent="0.25">
      <c r="H68" s="34"/>
      <c r="I68" s="7"/>
      <c r="J68" s="7"/>
      <c r="K68" s="7"/>
      <c r="L68" s="7"/>
      <c r="M68" s="7"/>
      <c r="N68" s="7"/>
      <c r="O68" s="7"/>
      <c r="P68" s="7"/>
      <c r="Q68" s="7"/>
      <c r="R68" s="7"/>
      <c r="S68" s="7"/>
      <c r="T68" s="7"/>
      <c r="U68" s="7"/>
      <c r="V68" s="7"/>
      <c r="W68" s="7"/>
      <c r="X68" s="7"/>
      <c r="Y68" s="7"/>
      <c r="Z68" s="7"/>
      <c r="AA68" s="7"/>
      <c r="AB68" s="91"/>
      <c r="AC68" s="91"/>
      <c r="AD68" s="91"/>
      <c r="AE68" s="91"/>
      <c r="AF68" s="91"/>
      <c r="AG68" s="149"/>
      <c r="AH68" s="28"/>
    </row>
    <row r="69" spans="7:34" x14ac:dyDescent="0.25">
      <c r="H69" s="34"/>
      <c r="I69" s="7"/>
      <c r="J69" s="7"/>
      <c r="K69" s="7"/>
      <c r="L69" s="7"/>
      <c r="M69" s="7"/>
      <c r="N69" s="7"/>
      <c r="O69" s="7"/>
      <c r="P69" s="7"/>
      <c r="Q69" s="7"/>
      <c r="R69" s="7"/>
      <c r="S69" s="7"/>
      <c r="T69" s="7"/>
      <c r="U69" s="7"/>
      <c r="V69" s="7"/>
      <c r="W69" s="7"/>
      <c r="X69" s="7"/>
      <c r="Y69" s="7"/>
      <c r="Z69" s="7"/>
      <c r="AA69" s="7"/>
      <c r="AB69" s="91"/>
      <c r="AC69" s="91"/>
      <c r="AD69" s="91"/>
      <c r="AE69" s="91"/>
      <c r="AF69" s="91"/>
      <c r="AG69" s="149"/>
      <c r="AH69" s="28"/>
    </row>
    <row r="70" spans="7:34" x14ac:dyDescent="0.25">
      <c r="H70" s="34"/>
      <c r="I70" s="7"/>
      <c r="J70" s="7"/>
      <c r="K70" s="7"/>
      <c r="L70" s="7"/>
      <c r="M70" s="7"/>
      <c r="N70" s="7"/>
      <c r="O70" s="7"/>
      <c r="P70" s="7"/>
      <c r="Q70" s="7"/>
      <c r="R70" s="7"/>
      <c r="S70" s="7"/>
      <c r="T70" s="7"/>
      <c r="U70" s="7"/>
      <c r="V70" s="7"/>
      <c r="W70" s="7"/>
      <c r="X70" s="7"/>
      <c r="Y70" s="7"/>
      <c r="Z70" s="7"/>
      <c r="AA70" s="7"/>
      <c r="AB70" s="91"/>
      <c r="AC70" s="91"/>
      <c r="AD70" s="91"/>
      <c r="AE70" s="91"/>
      <c r="AF70" s="91"/>
      <c r="AG70" s="149"/>
      <c r="AH70" s="28"/>
    </row>
    <row r="71" spans="7:34" x14ac:dyDescent="0.25">
      <c r="H71" s="34"/>
      <c r="I71" s="7"/>
      <c r="J71" s="7"/>
      <c r="K71" s="7"/>
      <c r="L71" s="7"/>
      <c r="M71" s="7"/>
      <c r="N71" s="7"/>
      <c r="O71" s="7"/>
      <c r="P71" s="7"/>
      <c r="Q71" s="7"/>
      <c r="R71" s="7"/>
      <c r="S71" s="7"/>
      <c r="T71" s="7"/>
      <c r="U71" s="7"/>
      <c r="V71" s="7"/>
      <c r="W71" s="7"/>
      <c r="X71" s="7"/>
      <c r="Y71" s="7"/>
      <c r="Z71" s="7"/>
      <c r="AA71" s="7"/>
      <c r="AB71" s="91"/>
      <c r="AC71" s="91"/>
      <c r="AD71" s="91"/>
      <c r="AE71" s="91"/>
      <c r="AF71" s="91"/>
      <c r="AG71" s="149"/>
      <c r="AH71" s="28"/>
    </row>
    <row r="72" spans="7:34" x14ac:dyDescent="0.25">
      <c r="H72" s="34"/>
      <c r="I72" s="7"/>
      <c r="J72" s="7"/>
      <c r="K72" s="7"/>
      <c r="L72" s="7"/>
      <c r="M72" s="7"/>
      <c r="N72" s="7"/>
      <c r="O72" s="7"/>
      <c r="P72" s="7"/>
      <c r="Q72" s="7"/>
      <c r="R72" s="7"/>
      <c r="S72" s="7"/>
      <c r="T72" s="7"/>
      <c r="U72" s="7"/>
      <c r="V72" s="7"/>
      <c r="W72" s="7"/>
      <c r="X72" s="7"/>
      <c r="Y72" s="7"/>
      <c r="Z72" s="7"/>
      <c r="AA72" s="7"/>
      <c r="AB72" s="91"/>
      <c r="AC72" s="91"/>
      <c r="AD72" s="91"/>
      <c r="AE72" s="91"/>
      <c r="AF72" s="91"/>
      <c r="AG72" s="149"/>
      <c r="AH72" s="28"/>
    </row>
    <row r="73" spans="7:34" x14ac:dyDescent="0.25">
      <c r="H73" s="34"/>
      <c r="I73" s="7"/>
      <c r="J73" s="7"/>
      <c r="K73" s="7"/>
      <c r="L73" s="7"/>
      <c r="M73" s="7"/>
      <c r="N73" s="7"/>
      <c r="O73" s="7"/>
      <c r="P73" s="7"/>
      <c r="Q73" s="7"/>
      <c r="R73" s="7"/>
      <c r="S73" s="7"/>
      <c r="T73" s="7"/>
      <c r="U73" s="7"/>
      <c r="V73" s="7"/>
      <c r="W73" s="7"/>
      <c r="X73" s="7"/>
      <c r="Y73" s="7"/>
      <c r="Z73" s="7"/>
      <c r="AA73" s="7"/>
      <c r="AB73" s="91"/>
      <c r="AC73" s="91"/>
      <c r="AD73" s="91"/>
      <c r="AE73" s="91"/>
      <c r="AF73" s="91"/>
      <c r="AG73" s="149"/>
      <c r="AH73" s="28"/>
    </row>
    <row r="74" spans="7:34" x14ac:dyDescent="0.25">
      <c r="H74" s="34"/>
      <c r="I74" s="7"/>
      <c r="J74" s="7"/>
      <c r="K74" s="7"/>
      <c r="L74" s="7"/>
      <c r="M74" s="7"/>
      <c r="N74" s="7"/>
      <c r="O74" s="7"/>
      <c r="P74" s="7"/>
      <c r="Q74" s="7"/>
      <c r="R74" s="7"/>
      <c r="S74" s="7"/>
      <c r="T74" s="7"/>
      <c r="U74" s="7"/>
      <c r="V74" s="7"/>
      <c r="W74" s="7"/>
      <c r="X74" s="7"/>
      <c r="Y74" s="7"/>
      <c r="Z74" s="7"/>
      <c r="AA74" s="7"/>
      <c r="AB74" s="91"/>
      <c r="AC74" s="91"/>
      <c r="AD74" s="91"/>
      <c r="AE74" s="91"/>
      <c r="AF74" s="91"/>
      <c r="AG74" s="149"/>
      <c r="AH74" s="28"/>
    </row>
    <row r="75" spans="7:34" x14ac:dyDescent="0.25">
      <c r="H75" s="34"/>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149"/>
      <c r="AH75" s="93"/>
    </row>
    <row r="76" spans="7:34" ht="15.75" thickBot="1" x14ac:dyDescent="0.3">
      <c r="H76" s="34"/>
      <c r="I76" s="7"/>
      <c r="J76" s="7"/>
      <c r="K76" s="7"/>
      <c r="L76" s="7"/>
      <c r="M76" s="7"/>
      <c r="N76" s="7"/>
      <c r="O76" s="7"/>
      <c r="P76" s="7"/>
      <c r="Q76" s="7"/>
      <c r="R76" s="7"/>
      <c r="S76" s="7"/>
      <c r="T76" s="7"/>
      <c r="U76" s="7"/>
      <c r="V76" s="7"/>
      <c r="W76" s="7"/>
      <c r="X76" s="7"/>
      <c r="Y76" s="7"/>
      <c r="Z76" s="7"/>
      <c r="AA76" s="7"/>
      <c r="AB76" s="91"/>
      <c r="AC76" s="91"/>
      <c r="AD76" s="91"/>
      <c r="AE76" s="91"/>
      <c r="AF76" s="91"/>
      <c r="AG76" s="149"/>
      <c r="AH76" s="93"/>
    </row>
    <row r="77" spans="7:34" ht="21.75" thickTop="1" x14ac:dyDescent="0.35">
      <c r="G77" s="103"/>
      <c r="H77" s="104"/>
      <c r="I77" s="490" t="s">
        <v>161</v>
      </c>
      <c r="J77" s="491"/>
      <c r="K77" s="491"/>
      <c r="L77" s="491"/>
      <c r="M77" s="491"/>
      <c r="N77" s="491"/>
      <c r="O77" s="491"/>
      <c r="P77" s="491"/>
      <c r="Q77" s="491"/>
      <c r="R77" s="491"/>
      <c r="S77" s="491"/>
      <c r="T77" s="491"/>
      <c r="U77" s="491"/>
      <c r="V77" s="491"/>
      <c r="W77" s="491"/>
      <c r="X77" s="491"/>
      <c r="Y77" s="491"/>
      <c r="Z77" s="491"/>
      <c r="AA77" s="491"/>
      <c r="AB77" s="491"/>
      <c r="AC77" s="491"/>
      <c r="AD77" s="491"/>
      <c r="AE77" s="491"/>
      <c r="AF77" s="492"/>
      <c r="AG77" s="225"/>
      <c r="AH77" s="93"/>
    </row>
    <row r="78" spans="7:34" x14ac:dyDescent="0.25">
      <c r="G78" s="103"/>
      <c r="I78" s="178"/>
      <c r="J78" s="91"/>
      <c r="K78" s="91"/>
      <c r="L78" s="91"/>
      <c r="M78" s="91"/>
      <c r="N78" s="91"/>
      <c r="O78" s="91"/>
      <c r="P78" s="91"/>
      <c r="Q78" s="91"/>
      <c r="R78" s="91"/>
      <c r="S78" s="91"/>
      <c r="T78" s="91"/>
      <c r="U78" s="91"/>
      <c r="V78" s="91"/>
      <c r="W78" s="91"/>
      <c r="X78" s="91"/>
      <c r="Y78" s="91"/>
      <c r="Z78" s="91"/>
      <c r="AA78" s="91"/>
      <c r="AB78" s="91"/>
      <c r="AC78" s="91"/>
      <c r="AD78" s="91"/>
      <c r="AE78" s="91"/>
      <c r="AF78" s="172"/>
      <c r="AG78" s="149"/>
      <c r="AH78" s="93"/>
    </row>
    <row r="79" spans="7:34" x14ac:dyDescent="0.25">
      <c r="G79" s="103"/>
      <c r="I79" s="178"/>
      <c r="J79" s="91"/>
      <c r="K79" s="91"/>
      <c r="L79" s="91"/>
      <c r="M79" s="91"/>
      <c r="N79" s="91"/>
      <c r="O79" s="91"/>
      <c r="P79" s="91"/>
      <c r="Q79" s="91"/>
      <c r="R79" s="91"/>
      <c r="S79" s="91"/>
      <c r="T79" s="91"/>
      <c r="U79" s="91"/>
      <c r="V79" s="91"/>
      <c r="W79" s="91"/>
      <c r="X79" s="91"/>
      <c r="Y79" s="91"/>
      <c r="Z79" s="91"/>
      <c r="AA79" s="91"/>
      <c r="AB79" s="91"/>
      <c r="AC79" s="91"/>
      <c r="AD79" s="91"/>
      <c r="AE79" s="91"/>
      <c r="AF79" s="172"/>
      <c r="AG79" s="149"/>
      <c r="AH79" s="93"/>
    </row>
    <row r="80" spans="7:34" x14ac:dyDescent="0.25">
      <c r="G80" s="103"/>
      <c r="I80" s="178"/>
      <c r="J80" s="91"/>
      <c r="K80" s="91"/>
      <c r="L80" s="91"/>
      <c r="M80" s="91"/>
      <c r="N80" s="91"/>
      <c r="O80" s="91"/>
      <c r="P80" s="91"/>
      <c r="Q80" s="91"/>
      <c r="R80" s="91"/>
      <c r="S80" s="91"/>
      <c r="T80" s="91"/>
      <c r="U80" s="91"/>
      <c r="V80" s="91"/>
      <c r="W80" s="91"/>
      <c r="X80" s="91"/>
      <c r="Y80" s="91"/>
      <c r="Z80" s="91"/>
      <c r="AA80" s="91"/>
      <c r="AB80" s="91"/>
      <c r="AC80" s="91"/>
      <c r="AD80" s="91"/>
      <c r="AE80" s="91"/>
      <c r="AF80" s="172"/>
      <c r="AG80" s="149"/>
      <c r="AH80" s="93"/>
    </row>
    <row r="81" spans="7:34" x14ac:dyDescent="0.25">
      <c r="G81" s="103"/>
      <c r="I81" s="178"/>
      <c r="J81" s="91"/>
      <c r="K81" s="91"/>
      <c r="L81" s="91"/>
      <c r="M81" s="91"/>
      <c r="N81" s="91"/>
      <c r="O81" s="91"/>
      <c r="P81" s="91"/>
      <c r="Q81" s="91"/>
      <c r="R81" s="91"/>
      <c r="S81" s="91"/>
      <c r="T81" s="91"/>
      <c r="U81" s="91"/>
      <c r="V81" s="91"/>
      <c r="W81" s="91"/>
      <c r="X81" s="91"/>
      <c r="Y81" s="91"/>
      <c r="Z81" s="91"/>
      <c r="AA81" s="91"/>
      <c r="AB81" s="91"/>
      <c r="AC81" s="91"/>
      <c r="AD81" s="91"/>
      <c r="AE81" s="91"/>
      <c r="AF81" s="172"/>
      <c r="AG81" s="149"/>
      <c r="AH81" s="93"/>
    </row>
    <row r="82" spans="7:34" x14ac:dyDescent="0.25">
      <c r="G82" s="103"/>
      <c r="I82" s="178"/>
      <c r="J82" s="91"/>
      <c r="K82" s="91"/>
      <c r="L82" s="91"/>
      <c r="M82" s="91"/>
      <c r="N82" s="91"/>
      <c r="O82" s="91"/>
      <c r="P82" s="91"/>
      <c r="Q82" s="91"/>
      <c r="R82" s="91"/>
      <c r="S82" s="91"/>
      <c r="T82" s="91"/>
      <c r="U82" s="91"/>
      <c r="V82" s="91"/>
      <c r="W82" s="91"/>
      <c r="X82" s="91"/>
      <c r="Y82" s="91"/>
      <c r="Z82" s="91"/>
      <c r="AA82" s="91"/>
      <c r="AB82" s="91"/>
      <c r="AC82" s="91"/>
      <c r="AD82" s="91"/>
      <c r="AE82" s="91"/>
      <c r="AF82" s="172"/>
      <c r="AG82" s="149"/>
      <c r="AH82" s="93"/>
    </row>
    <row r="83" spans="7:34" x14ac:dyDescent="0.25">
      <c r="G83" s="103"/>
      <c r="I83" s="178"/>
      <c r="J83" s="91"/>
      <c r="K83" s="91"/>
      <c r="L83" s="91"/>
      <c r="M83" s="91"/>
      <c r="N83" s="91"/>
      <c r="O83" s="91"/>
      <c r="P83" s="91"/>
      <c r="Q83" s="91"/>
      <c r="R83" s="91"/>
      <c r="S83" s="91"/>
      <c r="T83" s="91"/>
      <c r="U83" s="91"/>
      <c r="V83" s="91"/>
      <c r="W83" s="91"/>
      <c r="X83" s="91"/>
      <c r="Y83" s="91"/>
      <c r="Z83" s="91"/>
      <c r="AA83" s="91"/>
      <c r="AB83" s="91"/>
      <c r="AC83" s="91"/>
      <c r="AD83" s="91"/>
      <c r="AE83" s="91"/>
      <c r="AF83" s="172"/>
      <c r="AG83" s="149"/>
      <c r="AH83" s="93"/>
    </row>
    <row r="84" spans="7:34" x14ac:dyDescent="0.25">
      <c r="G84" s="103"/>
      <c r="I84" s="178"/>
      <c r="J84" s="91"/>
      <c r="K84" s="91"/>
      <c r="L84" s="91"/>
      <c r="M84" s="91"/>
      <c r="N84" s="91"/>
      <c r="O84" s="91"/>
      <c r="P84" s="91"/>
      <c r="Q84" s="91"/>
      <c r="R84" s="91"/>
      <c r="S84" s="91"/>
      <c r="T84" s="91"/>
      <c r="U84" s="91"/>
      <c r="V84" s="91"/>
      <c r="W84" s="91"/>
      <c r="X84" s="91"/>
      <c r="Y84" s="91"/>
      <c r="Z84" s="91"/>
      <c r="AA84" s="91"/>
      <c r="AB84" s="91"/>
      <c r="AC84" s="91"/>
      <c r="AD84" s="91"/>
      <c r="AE84" s="91"/>
      <c r="AF84" s="172"/>
      <c r="AG84" s="149"/>
      <c r="AH84" s="93"/>
    </row>
    <row r="85" spans="7:34" x14ac:dyDescent="0.25">
      <c r="G85" s="103"/>
      <c r="I85" s="178"/>
      <c r="J85" s="91"/>
      <c r="K85" s="91"/>
      <c r="L85" s="91"/>
      <c r="M85" s="91"/>
      <c r="N85" s="91"/>
      <c r="O85" s="91"/>
      <c r="P85" s="91"/>
      <c r="Q85" s="91"/>
      <c r="R85" s="91"/>
      <c r="S85" s="91"/>
      <c r="T85" s="91"/>
      <c r="U85" s="91"/>
      <c r="V85" s="91"/>
      <c r="W85" s="91"/>
      <c r="X85" s="91"/>
      <c r="Y85" s="91"/>
      <c r="Z85" s="91"/>
      <c r="AA85" s="91"/>
      <c r="AB85" s="91"/>
      <c r="AC85" s="91"/>
      <c r="AD85" s="91"/>
      <c r="AE85" s="91"/>
      <c r="AF85" s="172"/>
      <c r="AG85" s="149"/>
      <c r="AH85" s="93"/>
    </row>
    <row r="86" spans="7:34" x14ac:dyDescent="0.25">
      <c r="G86" s="103"/>
      <c r="I86" s="178"/>
      <c r="J86" s="91"/>
      <c r="K86" s="91"/>
      <c r="L86" s="91"/>
      <c r="M86" s="91"/>
      <c r="N86" s="91"/>
      <c r="O86" s="91"/>
      <c r="P86" s="91"/>
      <c r="Q86" s="91"/>
      <c r="R86" s="91"/>
      <c r="S86" s="91"/>
      <c r="T86" s="91"/>
      <c r="U86" s="91"/>
      <c r="V86" s="91"/>
      <c r="W86" s="91"/>
      <c r="X86" s="91"/>
      <c r="Y86" s="91"/>
      <c r="Z86" s="91"/>
      <c r="AA86" s="91"/>
      <c r="AB86" s="91"/>
      <c r="AC86" s="91"/>
      <c r="AD86" s="91"/>
      <c r="AE86" s="91"/>
      <c r="AF86" s="172"/>
      <c r="AG86" s="149"/>
      <c r="AH86" s="93"/>
    </row>
    <row r="87" spans="7:34" x14ac:dyDescent="0.25">
      <c r="G87" s="103"/>
      <c r="I87" s="178"/>
      <c r="J87" s="91"/>
      <c r="K87" s="91"/>
      <c r="L87" s="91"/>
      <c r="M87" s="91"/>
      <c r="N87" s="91"/>
      <c r="O87" s="91"/>
      <c r="P87" s="91"/>
      <c r="Q87" s="91"/>
      <c r="R87" s="91"/>
      <c r="S87" s="91"/>
      <c r="T87" s="91"/>
      <c r="U87" s="91"/>
      <c r="V87" s="91"/>
      <c r="W87" s="91"/>
      <c r="X87" s="91"/>
      <c r="Y87" s="91"/>
      <c r="Z87" s="91"/>
      <c r="AA87" s="91"/>
      <c r="AB87" s="91"/>
      <c r="AC87" s="91"/>
      <c r="AD87" s="91"/>
      <c r="AE87" s="91"/>
      <c r="AF87" s="172"/>
      <c r="AG87" s="149"/>
      <c r="AH87" s="93"/>
    </row>
    <row r="88" spans="7:34" x14ac:dyDescent="0.25">
      <c r="G88" s="103"/>
      <c r="I88" s="178"/>
      <c r="J88" s="91"/>
      <c r="K88" s="91"/>
      <c r="L88" s="91"/>
      <c r="M88" s="91"/>
      <c r="N88" s="91"/>
      <c r="O88" s="91"/>
      <c r="P88" s="91"/>
      <c r="Q88" s="91"/>
      <c r="R88" s="91"/>
      <c r="S88" s="91"/>
      <c r="T88" s="91"/>
      <c r="U88" s="91"/>
      <c r="V88" s="91"/>
      <c r="W88" s="91"/>
      <c r="X88" s="91"/>
      <c r="Y88" s="91"/>
      <c r="Z88" s="91"/>
      <c r="AA88" s="91"/>
      <c r="AB88" s="91"/>
      <c r="AC88" s="91"/>
      <c r="AD88" s="91"/>
      <c r="AE88" s="91"/>
      <c r="AF88" s="172"/>
      <c r="AG88" s="149"/>
      <c r="AH88" s="93"/>
    </row>
    <row r="89" spans="7:34" x14ac:dyDescent="0.25">
      <c r="G89" s="103"/>
      <c r="I89" s="178"/>
      <c r="J89" s="91"/>
      <c r="K89" s="91"/>
      <c r="L89" s="91"/>
      <c r="M89" s="91"/>
      <c r="N89" s="91"/>
      <c r="O89" s="91"/>
      <c r="P89" s="91"/>
      <c r="Q89" s="91"/>
      <c r="R89" s="91"/>
      <c r="S89" s="91"/>
      <c r="T89" s="91"/>
      <c r="U89" s="91"/>
      <c r="V89" s="91"/>
      <c r="W89" s="91"/>
      <c r="X89" s="91"/>
      <c r="Y89" s="91"/>
      <c r="Z89" s="91"/>
      <c r="AA89" s="91"/>
      <c r="AB89" s="91"/>
      <c r="AC89" s="91"/>
      <c r="AD89" s="91"/>
      <c r="AE89" s="91"/>
      <c r="AF89" s="172"/>
      <c r="AG89" s="149"/>
      <c r="AH89" s="93"/>
    </row>
    <row r="90" spans="7:34" x14ac:dyDescent="0.25">
      <c r="G90" s="103"/>
      <c r="I90" s="178"/>
      <c r="J90" s="91"/>
      <c r="K90" s="91"/>
      <c r="L90" s="91"/>
      <c r="M90" s="91"/>
      <c r="N90" s="91"/>
      <c r="O90" s="91"/>
      <c r="P90" s="91"/>
      <c r="Q90" s="91"/>
      <c r="R90" s="91"/>
      <c r="S90" s="91"/>
      <c r="T90" s="91"/>
      <c r="U90" s="91"/>
      <c r="V90" s="91"/>
      <c r="W90" s="91"/>
      <c r="X90" s="91"/>
      <c r="Y90" s="91"/>
      <c r="Z90" s="91"/>
      <c r="AA90" s="91"/>
      <c r="AB90" s="91"/>
      <c r="AC90" s="91"/>
      <c r="AD90" s="91"/>
      <c r="AE90" s="91"/>
      <c r="AF90" s="172"/>
      <c r="AG90" s="149"/>
      <c r="AH90" s="93"/>
    </row>
    <row r="91" spans="7:34" x14ac:dyDescent="0.25">
      <c r="G91" s="103"/>
      <c r="I91" s="178"/>
      <c r="J91" s="91"/>
      <c r="K91" s="91"/>
      <c r="L91" s="91"/>
      <c r="M91" s="91"/>
      <c r="N91" s="91"/>
      <c r="O91" s="91"/>
      <c r="P91" s="91"/>
      <c r="Q91" s="91"/>
      <c r="R91" s="91"/>
      <c r="S91" s="91"/>
      <c r="T91" s="91"/>
      <c r="U91" s="91"/>
      <c r="V91" s="91"/>
      <c r="W91" s="91"/>
      <c r="X91" s="91"/>
      <c r="Y91" s="91"/>
      <c r="Z91" s="91"/>
      <c r="AA91" s="91"/>
      <c r="AB91" s="91"/>
      <c r="AC91" s="91"/>
      <c r="AD91" s="91"/>
      <c r="AE91" s="91"/>
      <c r="AF91" s="172"/>
      <c r="AG91" s="149"/>
      <c r="AH91" s="93"/>
    </row>
    <row r="92" spans="7:34" ht="15.75" thickBot="1" x14ac:dyDescent="0.3">
      <c r="G92" s="103"/>
      <c r="I92" s="179"/>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4"/>
      <c r="AG92" s="149"/>
      <c r="AH92" s="93"/>
    </row>
    <row r="93" spans="7:34" ht="16.5" thickTop="1" thickBot="1" x14ac:dyDescent="0.3">
      <c r="G93" s="103"/>
      <c r="H93" s="36"/>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122"/>
      <c r="AH93" s="32"/>
    </row>
    <row r="94" spans="7:34" ht="15.75" thickTop="1" x14ac:dyDescent="0.25"/>
  </sheetData>
  <mergeCells count="18">
    <mergeCell ref="AD12:AE12"/>
    <mergeCell ref="AF12:AG12"/>
    <mergeCell ref="I77:AF77"/>
    <mergeCell ref="I32:AA32"/>
    <mergeCell ref="H1:AH1"/>
    <mergeCell ref="AC3:AG3"/>
    <mergeCell ref="AC4:AC5"/>
    <mergeCell ref="AD4:AE4"/>
    <mergeCell ref="AF4:AG4"/>
    <mergeCell ref="AC11:AG11"/>
    <mergeCell ref="AC12:AC13"/>
    <mergeCell ref="B13:B14"/>
    <mergeCell ref="C13:D13"/>
    <mergeCell ref="I3:AA3"/>
    <mergeCell ref="I9:AA9"/>
    <mergeCell ref="C3:D3"/>
    <mergeCell ref="E3:F3"/>
    <mergeCell ref="B3:B4"/>
  </mergeCells>
  <conditionalFormatting sqref="J34:AG34">
    <cfRule type="colorScale" priority="4">
      <colorScale>
        <cfvo type="min"/>
        <cfvo type="percentile" val="50"/>
        <cfvo type="max"/>
        <color rgb="FF63BE7B"/>
        <color rgb="FFFFEB84"/>
        <color rgb="FFF8696B"/>
      </colorScale>
    </cfRule>
  </conditionalFormatting>
  <conditionalFormatting sqref="J35:AG36">
    <cfRule type="colorScale" priority="3">
      <colorScale>
        <cfvo type="min"/>
        <cfvo type="percentile" val="50"/>
        <cfvo type="max"/>
        <color rgb="FF63BE7B"/>
        <color rgb="FFFFEB84"/>
        <color rgb="FFF8696B"/>
      </colorScale>
    </cfRule>
  </conditionalFormatting>
  <conditionalFormatting sqref="J38:AG38">
    <cfRule type="colorScale" priority="2">
      <colorScale>
        <cfvo type="min"/>
        <cfvo type="percentile" val="50"/>
        <cfvo type="max"/>
        <color rgb="FF63BE7B"/>
        <color rgb="FFFFEB84"/>
        <color rgb="FFF8696B"/>
      </colorScale>
    </cfRule>
  </conditionalFormatting>
  <conditionalFormatting sqref="J39:AG39">
    <cfRule type="colorScale" priority="1">
      <colorScale>
        <cfvo type="min"/>
        <cfvo type="percentile" val="50"/>
        <cfvo type="max"/>
        <color rgb="FF63BE7B"/>
        <color rgb="FFFFEB84"/>
        <color rgb="FFF8696B"/>
      </colorScale>
    </cfRule>
  </conditionalFormatting>
  <pageMargins left="0.7" right="0.7" top="0.75" bottom="0.75" header="0.3" footer="0.3"/>
  <ignoredErrors>
    <ignoredError sqref="L4 L33 L37 L10" twoDigitTextYear="1"/>
    <ignoredError sqref="C18" numberStoredAsText="1"/>
  </ignoredError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AH93"/>
  <sheetViews>
    <sheetView showGridLines="0" zoomScale="55" zoomScaleNormal="55" workbookViewId="0">
      <selection activeCell="F17" sqref="F17"/>
    </sheetView>
  </sheetViews>
  <sheetFormatPr defaultRowHeight="15" x14ac:dyDescent="0.25"/>
  <cols>
    <col min="2" max="2" width="31.42578125" bestFit="1" customWidth="1"/>
    <col min="3" max="3" width="10.7109375" bestFit="1" customWidth="1"/>
    <col min="7" max="8" width="9.140625" style="2"/>
    <col min="9" max="9" width="20.28515625" customWidth="1"/>
    <col min="28" max="28" width="9.140625" style="2"/>
    <col min="29" max="29" width="11.28515625" style="2" bestFit="1" customWidth="1"/>
    <col min="30" max="33" width="9.140625" style="2"/>
  </cols>
  <sheetData>
    <row r="1" spans="2:34" ht="18.75" thickTop="1" thickBot="1" x14ac:dyDescent="0.3">
      <c r="H1" s="438" t="s">
        <v>128</v>
      </c>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40"/>
    </row>
    <row r="2" spans="2:34" ht="18" thickTop="1" x14ac:dyDescent="0.25">
      <c r="B2" s="49" t="s">
        <v>313</v>
      </c>
      <c r="H2" s="96"/>
      <c r="I2" s="97"/>
      <c r="J2" s="97"/>
      <c r="K2" s="97"/>
      <c r="L2" s="97"/>
      <c r="M2" s="97"/>
      <c r="N2" s="97"/>
      <c r="O2" s="97"/>
      <c r="P2" s="97"/>
      <c r="Q2" s="97"/>
      <c r="R2" s="97"/>
      <c r="S2" s="97"/>
      <c r="T2" s="97"/>
      <c r="U2" s="97"/>
      <c r="V2" s="97"/>
      <c r="W2" s="97"/>
      <c r="X2" s="97"/>
      <c r="Y2" s="97"/>
      <c r="Z2" s="97"/>
      <c r="AA2" s="97"/>
      <c r="AB2" s="97"/>
      <c r="AC2" s="97"/>
      <c r="AD2" s="97"/>
      <c r="AE2" s="97"/>
      <c r="AF2" s="97"/>
      <c r="AG2" s="97"/>
      <c r="AH2" s="98"/>
    </row>
    <row r="3" spans="2:34" x14ac:dyDescent="0.25">
      <c r="B3" s="454" t="s">
        <v>110</v>
      </c>
      <c r="C3" s="465" t="s">
        <v>101</v>
      </c>
      <c r="D3" s="466"/>
      <c r="E3" s="467" t="s">
        <v>102</v>
      </c>
      <c r="F3" s="468"/>
      <c r="G3" s="4"/>
      <c r="H3" s="34"/>
      <c r="I3" s="451" t="s">
        <v>140</v>
      </c>
      <c r="J3" s="452"/>
      <c r="K3" s="452"/>
      <c r="L3" s="452"/>
      <c r="M3" s="452"/>
      <c r="N3" s="452"/>
      <c r="O3" s="452"/>
      <c r="P3" s="452"/>
      <c r="Q3" s="452"/>
      <c r="R3" s="452"/>
      <c r="S3" s="452"/>
      <c r="T3" s="452"/>
      <c r="U3" s="452"/>
      <c r="V3" s="452"/>
      <c r="W3" s="452"/>
      <c r="X3" s="452"/>
      <c r="Y3" s="452"/>
      <c r="Z3" s="452"/>
      <c r="AA3" s="453"/>
      <c r="AB3" s="100"/>
      <c r="AC3" s="499" t="s">
        <v>103</v>
      </c>
      <c r="AD3" s="500"/>
      <c r="AE3" s="500"/>
      <c r="AF3" s="500"/>
      <c r="AG3" s="501"/>
      <c r="AH3" s="28"/>
    </row>
    <row r="4" spans="2:34" x14ac:dyDescent="0.25">
      <c r="B4" s="455"/>
      <c r="C4" s="281" t="s">
        <v>93</v>
      </c>
      <c r="D4" s="282" t="s">
        <v>94</v>
      </c>
      <c r="E4" s="264" t="s">
        <v>93</v>
      </c>
      <c r="F4" s="265" t="s">
        <v>94</v>
      </c>
      <c r="G4" s="4"/>
      <c r="H4" s="33"/>
      <c r="I4" s="25" t="s">
        <v>340</v>
      </c>
      <c r="J4" s="12" t="s">
        <v>2</v>
      </c>
      <c r="K4" s="12" t="s">
        <v>3</v>
      </c>
      <c r="L4" s="12" t="s">
        <v>4</v>
      </c>
      <c r="M4" s="12" t="s">
        <v>5</v>
      </c>
      <c r="N4" s="12" t="s">
        <v>6</v>
      </c>
      <c r="O4" s="12" t="s">
        <v>7</v>
      </c>
      <c r="P4" s="12" t="s">
        <v>8</v>
      </c>
      <c r="Q4" s="12" t="s">
        <v>9</v>
      </c>
      <c r="R4" s="12" t="s">
        <v>10</v>
      </c>
      <c r="S4" s="12" t="s">
        <v>11</v>
      </c>
      <c r="T4" s="12" t="s">
        <v>12</v>
      </c>
      <c r="U4" s="12" t="s">
        <v>13</v>
      </c>
      <c r="V4" s="12" t="s">
        <v>14</v>
      </c>
      <c r="W4" s="12" t="s">
        <v>15</v>
      </c>
      <c r="X4" s="12" t="s">
        <v>16</v>
      </c>
      <c r="Y4" s="12" t="s">
        <v>17</v>
      </c>
      <c r="Z4" s="12" t="s">
        <v>18</v>
      </c>
      <c r="AA4" s="12" t="s">
        <v>19</v>
      </c>
      <c r="AB4" s="105"/>
      <c r="AC4" s="512" t="s">
        <v>113</v>
      </c>
      <c r="AD4" s="378" t="s">
        <v>119</v>
      </c>
      <c r="AE4" s="498"/>
      <c r="AF4" s="378" t="s">
        <v>120</v>
      </c>
      <c r="AG4" s="498"/>
      <c r="AH4" s="28"/>
    </row>
    <row r="5" spans="2:34" x14ac:dyDescent="0.25">
      <c r="B5" s="266" t="s">
        <v>95</v>
      </c>
      <c r="C5" s="283">
        <v>598</v>
      </c>
      <c r="D5" s="284">
        <v>133</v>
      </c>
      <c r="E5" s="267">
        <v>630</v>
      </c>
      <c r="F5" s="268">
        <v>158</v>
      </c>
      <c r="G5" s="5"/>
      <c r="H5" s="33"/>
      <c r="I5" s="55" t="s">
        <v>109</v>
      </c>
      <c r="J5" s="55">
        <v>0</v>
      </c>
      <c r="K5" s="55">
        <v>0</v>
      </c>
      <c r="L5" s="55">
        <v>0</v>
      </c>
      <c r="M5" s="55">
        <v>0</v>
      </c>
      <c r="N5" s="55">
        <v>0</v>
      </c>
      <c r="O5" s="55">
        <v>0</v>
      </c>
      <c r="P5" s="55">
        <v>1.76</v>
      </c>
      <c r="Q5" s="55">
        <v>1.85</v>
      </c>
      <c r="R5" s="55">
        <v>11.94</v>
      </c>
      <c r="S5" s="55">
        <v>18.07</v>
      </c>
      <c r="T5" s="55">
        <v>39.659999999999997</v>
      </c>
      <c r="U5" s="55">
        <v>96.16</v>
      </c>
      <c r="V5" s="55">
        <v>180.3</v>
      </c>
      <c r="W5" s="55">
        <v>225.27</v>
      </c>
      <c r="X5" s="55">
        <v>345</v>
      </c>
      <c r="Y5" s="55">
        <v>381.96</v>
      </c>
      <c r="Z5" s="55">
        <v>393</v>
      </c>
      <c r="AA5" s="55">
        <v>307.05</v>
      </c>
      <c r="AB5" s="106"/>
      <c r="AC5" s="513"/>
      <c r="AD5" s="25" t="s">
        <v>118</v>
      </c>
      <c r="AE5" s="25" t="s">
        <v>117</v>
      </c>
      <c r="AF5" s="25" t="s">
        <v>118</v>
      </c>
      <c r="AG5" s="25" t="s">
        <v>117</v>
      </c>
      <c r="AH5" s="28"/>
    </row>
    <row r="6" spans="2:34" x14ac:dyDescent="0.25">
      <c r="B6" s="266" t="s">
        <v>96</v>
      </c>
      <c r="C6" s="283">
        <v>82.9</v>
      </c>
      <c r="D6" s="285">
        <v>17.3</v>
      </c>
      <c r="E6" s="270">
        <v>80.900000000000006</v>
      </c>
      <c r="F6" s="269">
        <v>19.100000000000001</v>
      </c>
      <c r="G6" s="6"/>
      <c r="H6" s="35"/>
      <c r="I6" s="55" t="s">
        <v>111</v>
      </c>
      <c r="J6" s="55">
        <v>0</v>
      </c>
      <c r="K6" s="55">
        <v>0</v>
      </c>
      <c r="L6" s="55">
        <v>0</v>
      </c>
      <c r="M6" s="55">
        <v>0</v>
      </c>
      <c r="N6" s="55">
        <v>0</v>
      </c>
      <c r="O6" s="55">
        <v>0</v>
      </c>
      <c r="P6" s="55">
        <v>1.82</v>
      </c>
      <c r="Q6" s="55">
        <v>1.89</v>
      </c>
      <c r="R6" s="55">
        <v>2.02</v>
      </c>
      <c r="S6" s="55">
        <v>6.09</v>
      </c>
      <c r="T6" s="55">
        <v>15.67</v>
      </c>
      <c r="U6" s="55">
        <v>12.35</v>
      </c>
      <c r="V6" s="55">
        <v>22.04</v>
      </c>
      <c r="W6" s="55">
        <v>40.47</v>
      </c>
      <c r="X6" s="55">
        <v>45.9</v>
      </c>
      <c r="Y6" s="55">
        <v>46.39</v>
      </c>
      <c r="Z6" s="55">
        <v>66.900000000000006</v>
      </c>
      <c r="AA6" s="55">
        <v>100.85</v>
      </c>
      <c r="AB6" s="106"/>
      <c r="AC6" s="211" t="s">
        <v>116</v>
      </c>
      <c r="AD6" s="144">
        <v>34</v>
      </c>
      <c r="AE6" s="145">
        <v>1.6983016983016984E-2</v>
      </c>
      <c r="AF6" s="144">
        <v>36</v>
      </c>
      <c r="AG6" s="145">
        <v>1.9313304721030045E-2</v>
      </c>
      <c r="AH6" s="28"/>
    </row>
    <row r="7" spans="2:34" x14ac:dyDescent="0.25">
      <c r="B7" s="266" t="s">
        <v>99</v>
      </c>
      <c r="C7" s="286">
        <v>84.6</v>
      </c>
      <c r="D7" s="284">
        <v>14.6</v>
      </c>
      <c r="E7" s="267">
        <v>74.8</v>
      </c>
      <c r="F7" s="268">
        <v>14.8</v>
      </c>
      <c r="G7" s="115"/>
      <c r="H7" s="5"/>
      <c r="I7" s="44"/>
      <c r="J7" s="44"/>
      <c r="K7" s="44"/>
      <c r="L7" s="44"/>
      <c r="M7" s="44"/>
      <c r="N7" s="44"/>
      <c r="O7" s="44"/>
      <c r="P7" s="44"/>
      <c r="Q7" s="44"/>
      <c r="R7" s="44"/>
      <c r="S7" s="44"/>
      <c r="T7" s="44"/>
      <c r="U7" s="44"/>
      <c r="V7" s="44"/>
      <c r="W7" s="44"/>
      <c r="X7" s="44"/>
      <c r="Y7" s="44"/>
      <c r="Z7" s="44"/>
      <c r="AA7" s="44"/>
      <c r="AB7" s="106"/>
      <c r="AC7" s="211" t="s">
        <v>114</v>
      </c>
      <c r="AD7" s="144">
        <v>541</v>
      </c>
      <c r="AE7" s="145">
        <v>0.27022977022977024</v>
      </c>
      <c r="AF7" s="144">
        <v>449</v>
      </c>
      <c r="AG7" s="145">
        <v>0.24087982832618027</v>
      </c>
      <c r="AH7" s="93"/>
    </row>
    <row r="8" spans="2:34" x14ac:dyDescent="0.25">
      <c r="B8" s="266" t="s">
        <v>97</v>
      </c>
      <c r="C8" s="283">
        <v>70.3</v>
      </c>
      <c r="D8" s="284">
        <v>72.7</v>
      </c>
      <c r="E8" s="267">
        <v>72.2</v>
      </c>
      <c r="F8" s="268">
        <v>73.2</v>
      </c>
      <c r="G8" s="115"/>
      <c r="H8" s="5"/>
      <c r="I8" s="456" t="s">
        <v>141</v>
      </c>
      <c r="J8" s="457"/>
      <c r="K8" s="457"/>
      <c r="L8" s="457"/>
      <c r="M8" s="457"/>
      <c r="N8" s="457"/>
      <c r="O8" s="457"/>
      <c r="P8" s="457"/>
      <c r="Q8" s="457"/>
      <c r="R8" s="457"/>
      <c r="S8" s="457"/>
      <c r="T8" s="457"/>
      <c r="U8" s="457"/>
      <c r="V8" s="457"/>
      <c r="W8" s="457"/>
      <c r="X8" s="457"/>
      <c r="Y8" s="457"/>
      <c r="Z8" s="457"/>
      <c r="AA8" s="458"/>
      <c r="AB8" s="100"/>
      <c r="AC8" s="211" t="s">
        <v>115</v>
      </c>
      <c r="AD8" s="144">
        <v>1427</v>
      </c>
      <c r="AE8" s="145">
        <v>0.7127872127872128</v>
      </c>
      <c r="AF8" s="144">
        <v>1379</v>
      </c>
      <c r="AG8" s="145">
        <v>0.73980686695278974</v>
      </c>
      <c r="AH8" s="93"/>
    </row>
    <row r="9" spans="2:34" x14ac:dyDescent="0.25">
      <c r="B9" s="266" t="s">
        <v>98</v>
      </c>
      <c r="C9" s="283">
        <v>71</v>
      </c>
      <c r="D9" s="284">
        <v>72</v>
      </c>
      <c r="E9" s="267">
        <v>74</v>
      </c>
      <c r="F9" s="268">
        <v>74</v>
      </c>
      <c r="G9" s="115"/>
      <c r="H9" s="5"/>
      <c r="I9" s="11" t="s">
        <v>340</v>
      </c>
      <c r="J9" s="15" t="s">
        <v>2</v>
      </c>
      <c r="K9" s="15" t="s">
        <v>3</v>
      </c>
      <c r="L9" s="15" t="s">
        <v>4</v>
      </c>
      <c r="M9" s="15" t="s">
        <v>5</v>
      </c>
      <c r="N9" s="15" t="s">
        <v>6</v>
      </c>
      <c r="O9" s="15" t="s">
        <v>7</v>
      </c>
      <c r="P9" s="15" t="s">
        <v>8</v>
      </c>
      <c r="Q9" s="15" t="s">
        <v>9</v>
      </c>
      <c r="R9" s="15" t="s">
        <v>10</v>
      </c>
      <c r="S9" s="15" t="s">
        <v>11</v>
      </c>
      <c r="T9" s="15" t="s">
        <v>12</v>
      </c>
      <c r="U9" s="15" t="s">
        <v>13</v>
      </c>
      <c r="V9" s="15" t="s">
        <v>14</v>
      </c>
      <c r="W9" s="15" t="s">
        <v>15</v>
      </c>
      <c r="X9" s="15" t="s">
        <v>16</v>
      </c>
      <c r="Y9" s="15" t="s">
        <v>17</v>
      </c>
      <c r="Z9" s="15" t="s">
        <v>18</v>
      </c>
      <c r="AA9" s="15" t="s">
        <v>19</v>
      </c>
      <c r="AB9" s="101"/>
      <c r="AC9" s="146" t="s">
        <v>20</v>
      </c>
      <c r="AD9" s="147">
        <v>2002</v>
      </c>
      <c r="AE9" s="148">
        <v>1</v>
      </c>
      <c r="AF9" s="147">
        <v>1864</v>
      </c>
      <c r="AG9" s="148">
        <v>1</v>
      </c>
      <c r="AH9" s="93"/>
    </row>
    <row r="10" spans="2:34" x14ac:dyDescent="0.25">
      <c r="G10" s="5"/>
      <c r="H10" s="37"/>
      <c r="I10" s="117" t="s">
        <v>103</v>
      </c>
      <c r="J10" s="117">
        <v>0</v>
      </c>
      <c r="K10" s="117">
        <v>0</v>
      </c>
      <c r="L10" s="117">
        <v>0</v>
      </c>
      <c r="M10" s="117">
        <v>0</v>
      </c>
      <c r="N10" s="117">
        <v>0</v>
      </c>
      <c r="O10" s="117">
        <v>2.31</v>
      </c>
      <c r="P10" s="117">
        <v>2.02</v>
      </c>
      <c r="Q10" s="117">
        <v>6.94</v>
      </c>
      <c r="R10" s="117">
        <v>8.16</v>
      </c>
      <c r="S10" s="117">
        <v>16.3</v>
      </c>
      <c r="T10" s="117">
        <v>44.35</v>
      </c>
      <c r="U10" s="117">
        <v>77.23</v>
      </c>
      <c r="V10" s="117">
        <v>130.03</v>
      </c>
      <c r="W10" s="117">
        <v>197.56</v>
      </c>
      <c r="X10" s="117">
        <v>245.38</v>
      </c>
      <c r="Y10" s="117">
        <v>328.93</v>
      </c>
      <c r="Z10" s="117">
        <v>455.29</v>
      </c>
      <c r="AA10" s="117">
        <v>349.7</v>
      </c>
      <c r="AB10" s="106"/>
      <c r="AC10" s="109"/>
      <c r="AD10" s="109"/>
      <c r="AE10" s="109"/>
      <c r="AF10" s="109"/>
      <c r="AG10" s="109"/>
      <c r="AH10" s="28"/>
    </row>
    <row r="11" spans="2:34" x14ac:dyDescent="0.25">
      <c r="G11" s="5"/>
      <c r="H11" s="35"/>
      <c r="I11" s="55" t="s">
        <v>104</v>
      </c>
      <c r="J11" s="55">
        <v>0</v>
      </c>
      <c r="K11" s="55">
        <v>0</v>
      </c>
      <c r="L11" s="55">
        <v>0</v>
      </c>
      <c r="M11" s="55">
        <v>2.87</v>
      </c>
      <c r="N11" s="55">
        <v>0</v>
      </c>
      <c r="O11" s="55">
        <v>0</v>
      </c>
      <c r="P11" s="55">
        <v>2</v>
      </c>
      <c r="Q11" s="55">
        <v>0</v>
      </c>
      <c r="R11" s="55">
        <v>0</v>
      </c>
      <c r="S11" s="55">
        <v>3.25</v>
      </c>
      <c r="T11" s="55">
        <v>10.39</v>
      </c>
      <c r="U11" s="55">
        <v>26.5</v>
      </c>
      <c r="V11" s="55">
        <v>27.66</v>
      </c>
      <c r="W11" s="55">
        <v>49.41</v>
      </c>
      <c r="X11" s="55">
        <v>42.9</v>
      </c>
      <c r="Y11" s="55">
        <v>38.22</v>
      </c>
      <c r="Z11" s="55">
        <v>73.959999999999994</v>
      </c>
      <c r="AA11" s="55">
        <v>77.400000000000006</v>
      </c>
      <c r="AB11" s="106"/>
      <c r="AC11" s="499" t="s">
        <v>104</v>
      </c>
      <c r="AD11" s="500"/>
      <c r="AE11" s="500"/>
      <c r="AF11" s="500"/>
      <c r="AG11" s="501"/>
      <c r="AH11" s="28"/>
    </row>
    <row r="12" spans="2:34" x14ac:dyDescent="0.25">
      <c r="B12" s="49" t="s">
        <v>223</v>
      </c>
      <c r="E12" s="24"/>
      <c r="G12" s="5"/>
      <c r="H12" s="35"/>
      <c r="I12" s="7"/>
      <c r="J12" s="7"/>
      <c r="K12" s="7"/>
      <c r="L12" s="7"/>
      <c r="M12" s="7"/>
      <c r="N12" s="7"/>
      <c r="O12" s="7"/>
      <c r="P12" s="7"/>
      <c r="Q12" s="7"/>
      <c r="R12" s="7"/>
      <c r="S12" s="7"/>
      <c r="T12" s="7"/>
      <c r="U12" s="7"/>
      <c r="V12" s="7"/>
      <c r="W12" s="7"/>
      <c r="X12" s="7"/>
      <c r="Y12" s="7"/>
      <c r="Z12" s="7"/>
      <c r="AA12" s="7"/>
      <c r="AB12" s="104"/>
      <c r="AC12" s="512" t="s">
        <v>113</v>
      </c>
      <c r="AD12" s="378" t="s">
        <v>119</v>
      </c>
      <c r="AE12" s="498"/>
      <c r="AF12" s="378" t="s">
        <v>120</v>
      </c>
      <c r="AG12" s="498"/>
      <c r="AH12" s="28"/>
    </row>
    <row r="13" spans="2:34" x14ac:dyDescent="0.25">
      <c r="B13" s="454" t="s">
        <v>112</v>
      </c>
      <c r="C13" s="461" t="s">
        <v>100</v>
      </c>
      <c r="D13" s="462"/>
      <c r="E13" s="24"/>
      <c r="H13" s="35"/>
      <c r="I13" s="49" t="s">
        <v>226</v>
      </c>
      <c r="J13" s="7"/>
      <c r="K13" s="7"/>
      <c r="L13" s="7"/>
      <c r="M13" s="7"/>
      <c r="N13" s="7"/>
      <c r="O13" s="7"/>
      <c r="P13" s="7"/>
      <c r="Q13" s="7"/>
      <c r="R13" s="7"/>
      <c r="S13" s="49" t="s">
        <v>227</v>
      </c>
      <c r="T13" s="7"/>
      <c r="U13" s="7"/>
      <c r="V13" s="7"/>
      <c r="W13" s="7"/>
      <c r="X13" s="7"/>
      <c r="Y13" s="7"/>
      <c r="Z13" s="7"/>
      <c r="AA13" s="7"/>
      <c r="AB13" s="104"/>
      <c r="AC13" s="513"/>
      <c r="AD13" s="25" t="s">
        <v>118</v>
      </c>
      <c r="AE13" s="25" t="s">
        <v>117</v>
      </c>
      <c r="AF13" s="25" t="s">
        <v>118</v>
      </c>
      <c r="AG13" s="25" t="s">
        <v>117</v>
      </c>
      <c r="AH13" s="28"/>
    </row>
    <row r="14" spans="2:34" x14ac:dyDescent="0.25">
      <c r="B14" s="460"/>
      <c r="C14" s="271" t="s">
        <v>93</v>
      </c>
      <c r="D14" s="272" t="s">
        <v>94</v>
      </c>
      <c r="E14" s="24"/>
      <c r="H14" s="35"/>
      <c r="I14" s="7"/>
      <c r="J14" s="7"/>
      <c r="K14" s="7"/>
      <c r="L14" s="7"/>
      <c r="M14" s="7"/>
      <c r="N14" s="7"/>
      <c r="O14" s="7"/>
      <c r="P14" s="7"/>
      <c r="Q14" s="7"/>
      <c r="R14" s="7"/>
      <c r="S14" s="7"/>
      <c r="T14" s="7"/>
      <c r="U14" s="7"/>
      <c r="V14" s="7"/>
      <c r="W14" s="7"/>
      <c r="X14" s="7"/>
      <c r="Y14" s="7"/>
      <c r="Z14" s="7"/>
      <c r="AA14" s="7"/>
      <c r="AC14" s="211" t="s">
        <v>116</v>
      </c>
      <c r="AD14" s="144">
        <v>12</v>
      </c>
      <c r="AE14" s="145">
        <v>3.3057851239669422E-2</v>
      </c>
      <c r="AF14" s="144">
        <v>8</v>
      </c>
      <c r="AG14" s="145">
        <v>2.2598870056497175E-2</v>
      </c>
      <c r="AH14" s="28"/>
    </row>
    <row r="15" spans="2:34" x14ac:dyDescent="0.25">
      <c r="B15" s="273" t="s">
        <v>95</v>
      </c>
      <c r="C15" s="274">
        <v>32</v>
      </c>
      <c r="D15" s="275">
        <v>25</v>
      </c>
      <c r="E15" s="24"/>
      <c r="H15" s="35"/>
      <c r="I15" s="7"/>
      <c r="J15" s="7"/>
      <c r="K15" s="7"/>
      <c r="L15" s="7"/>
      <c r="M15" s="7"/>
      <c r="N15" s="7"/>
      <c r="O15" s="7"/>
      <c r="P15" s="7"/>
      <c r="Q15" s="7"/>
      <c r="R15" s="7"/>
      <c r="S15" s="7"/>
      <c r="T15" s="7"/>
      <c r="U15" s="7"/>
      <c r="V15" s="7"/>
      <c r="W15" s="7"/>
      <c r="X15" s="7"/>
      <c r="Y15" s="7"/>
      <c r="Z15" s="7"/>
      <c r="AA15" s="7"/>
      <c r="AC15" s="211" t="s">
        <v>114</v>
      </c>
      <c r="AD15" s="144">
        <v>91</v>
      </c>
      <c r="AE15" s="145">
        <v>0.25068870523415976</v>
      </c>
      <c r="AF15" s="144">
        <v>114</v>
      </c>
      <c r="AG15" s="145">
        <v>0.32203389830508472</v>
      </c>
      <c r="AH15" s="28"/>
    </row>
    <row r="16" spans="2:34" x14ac:dyDescent="0.25">
      <c r="B16" s="273" t="s">
        <v>96</v>
      </c>
      <c r="C16" s="279" t="s">
        <v>306</v>
      </c>
      <c r="D16" s="277">
        <v>1.8</v>
      </c>
      <c r="E16" s="24"/>
      <c r="H16" s="35"/>
      <c r="I16" s="7"/>
      <c r="J16" s="7"/>
      <c r="K16" s="7"/>
      <c r="L16" s="7"/>
      <c r="M16" s="7"/>
      <c r="N16" s="7"/>
      <c r="O16" s="7"/>
      <c r="P16" s="7"/>
      <c r="Q16" s="7"/>
      <c r="R16" s="7"/>
      <c r="S16" s="7"/>
      <c r="T16" s="7"/>
      <c r="U16" s="7"/>
      <c r="V16" s="7"/>
      <c r="W16" s="7"/>
      <c r="X16" s="7"/>
      <c r="Y16" s="7"/>
      <c r="Z16" s="7"/>
      <c r="AA16" s="7"/>
      <c r="AC16" s="211" t="s">
        <v>115</v>
      </c>
      <c r="AD16" s="144">
        <v>260</v>
      </c>
      <c r="AE16" s="145">
        <v>0.71625344352617082</v>
      </c>
      <c r="AF16" s="144">
        <v>232</v>
      </c>
      <c r="AG16" s="145">
        <v>0.65536723163841804</v>
      </c>
      <c r="AH16" s="28"/>
    </row>
    <row r="17" spans="2:34" x14ac:dyDescent="0.25">
      <c r="B17" s="273" t="s">
        <v>99</v>
      </c>
      <c r="C17" s="278">
        <v>-9.8000000000000007</v>
      </c>
      <c r="D17" s="280" t="s">
        <v>304</v>
      </c>
      <c r="E17" s="24"/>
      <c r="H17" s="34"/>
      <c r="I17" s="7"/>
      <c r="J17" s="7"/>
      <c r="K17" s="7"/>
      <c r="L17" s="7"/>
      <c r="M17" s="7"/>
      <c r="N17" s="7"/>
      <c r="O17" s="7"/>
      <c r="P17" s="7"/>
      <c r="Q17" s="7"/>
      <c r="R17" s="7"/>
      <c r="S17" s="7"/>
      <c r="T17" s="7"/>
      <c r="U17" s="7"/>
      <c r="V17" s="7"/>
      <c r="W17" s="7"/>
      <c r="X17" s="7"/>
      <c r="Y17" s="7"/>
      <c r="Z17" s="7"/>
      <c r="AA17" s="7"/>
      <c r="AC17" s="146" t="s">
        <v>20</v>
      </c>
      <c r="AD17" s="147">
        <v>363</v>
      </c>
      <c r="AE17" s="148">
        <v>1</v>
      </c>
      <c r="AF17" s="147">
        <v>354</v>
      </c>
      <c r="AG17" s="148">
        <v>1</v>
      </c>
      <c r="AH17" s="28"/>
    </row>
    <row r="18" spans="2:34" x14ac:dyDescent="0.25">
      <c r="B18" s="273" t="s">
        <v>97</v>
      </c>
      <c r="C18" s="278">
        <v>1.9</v>
      </c>
      <c r="D18" s="280" t="s">
        <v>305</v>
      </c>
      <c r="E18" s="24"/>
      <c r="H18" s="34"/>
      <c r="I18" s="7"/>
      <c r="J18" s="7"/>
      <c r="K18" s="7"/>
      <c r="L18" s="7"/>
      <c r="M18" s="7"/>
      <c r="N18" s="7"/>
      <c r="O18" s="7"/>
      <c r="P18" s="7"/>
      <c r="Q18" s="7"/>
      <c r="R18" s="7"/>
      <c r="S18" s="7"/>
      <c r="T18" s="7"/>
      <c r="U18" s="7"/>
      <c r="V18" s="7"/>
      <c r="W18" s="7"/>
      <c r="X18" s="7"/>
      <c r="Y18" s="7"/>
      <c r="Z18" s="7"/>
      <c r="AA18" s="7"/>
      <c r="AG18" s="224"/>
      <c r="AH18" s="28"/>
    </row>
    <row r="19" spans="2:34" x14ac:dyDescent="0.25">
      <c r="B19" s="273" t="s">
        <v>98</v>
      </c>
      <c r="C19" s="274">
        <v>3</v>
      </c>
      <c r="D19" s="275">
        <v>2</v>
      </c>
      <c r="E19" s="24"/>
      <c r="H19" s="34"/>
      <c r="I19" s="7"/>
      <c r="J19" s="7"/>
      <c r="K19" s="7"/>
      <c r="L19" s="7"/>
      <c r="M19" s="7"/>
      <c r="N19" s="7"/>
      <c r="O19" s="7"/>
      <c r="P19" s="7"/>
      <c r="Q19" s="7"/>
      <c r="R19" s="7"/>
      <c r="S19" s="7"/>
      <c r="T19" s="7"/>
      <c r="U19" s="7"/>
      <c r="V19" s="7"/>
      <c r="W19" s="7"/>
      <c r="X19" s="7"/>
      <c r="Y19" s="7"/>
      <c r="Z19" s="7"/>
      <c r="AA19" s="7"/>
      <c r="AG19" s="224"/>
      <c r="AH19" s="28"/>
    </row>
    <row r="20" spans="2:34" x14ac:dyDescent="0.25">
      <c r="H20" s="34"/>
      <c r="I20" s="7"/>
      <c r="J20" s="7"/>
      <c r="K20" s="7"/>
      <c r="L20" s="7"/>
      <c r="M20" s="7"/>
      <c r="N20" s="7"/>
      <c r="O20" s="7"/>
      <c r="P20" s="7"/>
      <c r="Q20" s="7"/>
      <c r="R20" s="7"/>
      <c r="S20" s="7"/>
      <c r="T20" s="7"/>
      <c r="U20" s="7"/>
      <c r="V20" s="7"/>
      <c r="W20" s="7"/>
      <c r="X20" s="7"/>
      <c r="Y20" s="7"/>
      <c r="Z20" s="7"/>
      <c r="AA20" s="7"/>
      <c r="AG20" s="224"/>
      <c r="AH20" s="28"/>
    </row>
    <row r="21" spans="2:34" x14ac:dyDescent="0.25">
      <c r="H21" s="34"/>
      <c r="I21" s="7"/>
      <c r="J21" s="7"/>
      <c r="K21" s="7"/>
      <c r="L21" s="7"/>
      <c r="M21" s="7"/>
      <c r="N21" s="7"/>
      <c r="O21" s="7"/>
      <c r="P21" s="7"/>
      <c r="Q21" s="7"/>
      <c r="R21" s="7"/>
      <c r="S21" s="7"/>
      <c r="T21" s="7"/>
      <c r="U21" s="7"/>
      <c r="V21" s="7"/>
      <c r="W21" s="7"/>
      <c r="X21" s="7"/>
      <c r="Y21" s="7"/>
      <c r="Z21" s="7"/>
      <c r="AA21" s="7"/>
      <c r="AG21" s="149"/>
      <c r="AH21" s="28"/>
    </row>
    <row r="22" spans="2:34" x14ac:dyDescent="0.25">
      <c r="B22" s="49" t="s">
        <v>224</v>
      </c>
      <c r="H22" s="34"/>
      <c r="I22" s="7"/>
      <c r="J22" s="7"/>
      <c r="K22" s="7"/>
      <c r="L22" s="7"/>
      <c r="M22" s="7"/>
      <c r="N22" s="7"/>
      <c r="O22" s="7"/>
      <c r="P22" s="7"/>
      <c r="Q22" s="7"/>
      <c r="R22" s="7"/>
      <c r="S22" s="7"/>
      <c r="T22" s="7"/>
      <c r="U22" s="7"/>
      <c r="V22" s="7"/>
      <c r="W22" s="7"/>
      <c r="X22" s="7"/>
      <c r="Y22" s="7"/>
      <c r="Z22" s="7"/>
      <c r="AA22" s="7"/>
      <c r="AG22" s="191"/>
      <c r="AH22" s="28"/>
    </row>
    <row r="23" spans="2:34" x14ac:dyDescent="0.25">
      <c r="H23" s="34"/>
      <c r="I23" s="7"/>
      <c r="J23" s="7"/>
      <c r="K23" s="7"/>
      <c r="L23" s="7"/>
      <c r="M23" s="7"/>
      <c r="N23" s="7"/>
      <c r="O23" s="7"/>
      <c r="P23" s="7"/>
      <c r="Q23" s="7"/>
      <c r="R23" s="7"/>
      <c r="S23" s="7"/>
      <c r="T23" s="7"/>
      <c r="U23" s="7"/>
      <c r="V23" s="7"/>
      <c r="W23" s="7"/>
      <c r="X23" s="7"/>
      <c r="Y23" s="7"/>
      <c r="Z23" s="7"/>
      <c r="AA23" s="7"/>
      <c r="AG23" s="109"/>
      <c r="AH23" s="28"/>
    </row>
    <row r="24" spans="2:34" x14ac:dyDescent="0.25">
      <c r="H24" s="34"/>
      <c r="I24" s="7"/>
      <c r="J24" s="7"/>
      <c r="K24" s="7"/>
      <c r="L24" s="7"/>
      <c r="M24" s="7"/>
      <c r="N24" s="7"/>
      <c r="O24" s="7"/>
      <c r="P24" s="7"/>
      <c r="Q24" s="7"/>
      <c r="R24" s="7"/>
      <c r="S24" s="7"/>
      <c r="T24" s="7"/>
      <c r="U24" s="7"/>
      <c r="V24" s="7"/>
      <c r="W24" s="7"/>
      <c r="X24" s="7"/>
      <c r="Y24" s="7"/>
      <c r="Z24" s="7"/>
      <c r="AA24" s="7"/>
      <c r="AG24" s="191"/>
      <c r="AH24" s="28"/>
    </row>
    <row r="25" spans="2:34" x14ac:dyDescent="0.25">
      <c r="H25" s="34"/>
      <c r="I25" s="7"/>
      <c r="J25" s="7"/>
      <c r="K25" s="7"/>
      <c r="L25" s="7"/>
      <c r="M25" s="7"/>
      <c r="N25" s="7"/>
      <c r="O25" s="7"/>
      <c r="P25" s="7"/>
      <c r="Q25" s="7"/>
      <c r="R25" s="7"/>
      <c r="S25" s="7"/>
      <c r="T25" s="7"/>
      <c r="U25" s="7"/>
      <c r="V25" s="7"/>
      <c r="W25" s="7"/>
      <c r="X25" s="7"/>
      <c r="Y25" s="7"/>
      <c r="Z25" s="7"/>
      <c r="AA25" s="7"/>
      <c r="AG25" s="224"/>
      <c r="AH25" s="28"/>
    </row>
    <row r="26" spans="2:34" x14ac:dyDescent="0.25">
      <c r="H26" s="34"/>
      <c r="I26" s="7"/>
      <c r="J26" s="7"/>
      <c r="K26" s="7"/>
      <c r="L26" s="7"/>
      <c r="M26" s="7"/>
      <c r="N26" s="7"/>
      <c r="O26" s="7"/>
      <c r="P26" s="7"/>
      <c r="Q26" s="7"/>
      <c r="R26" s="7"/>
      <c r="S26" s="7"/>
      <c r="T26" s="7"/>
      <c r="U26" s="7"/>
      <c r="V26" s="7"/>
      <c r="W26" s="7"/>
      <c r="X26" s="7"/>
      <c r="Y26" s="7"/>
      <c r="Z26" s="7"/>
      <c r="AA26" s="7"/>
      <c r="AG26" s="224"/>
      <c r="AH26" s="28"/>
    </row>
    <row r="27" spans="2:34" x14ac:dyDescent="0.25">
      <c r="H27" s="34"/>
      <c r="I27" s="7"/>
      <c r="J27" s="7"/>
      <c r="K27" s="7"/>
      <c r="L27" s="7"/>
      <c r="M27" s="7"/>
      <c r="N27" s="7"/>
      <c r="O27" s="7"/>
      <c r="P27" s="7"/>
      <c r="Q27" s="7"/>
      <c r="R27" s="7"/>
      <c r="S27" s="7"/>
      <c r="T27" s="7"/>
      <c r="U27" s="7"/>
      <c r="V27" s="7"/>
      <c r="W27" s="7"/>
      <c r="X27" s="7"/>
      <c r="Y27" s="7"/>
      <c r="Z27" s="7"/>
      <c r="AA27" s="7"/>
      <c r="AG27" s="224"/>
      <c r="AH27" s="28"/>
    </row>
    <row r="28" spans="2:34" x14ac:dyDescent="0.25">
      <c r="H28" s="34"/>
      <c r="I28" s="7"/>
      <c r="J28" s="7"/>
      <c r="K28" s="7"/>
      <c r="L28" s="7"/>
      <c r="M28" s="7"/>
      <c r="N28" s="7"/>
      <c r="O28" s="7"/>
      <c r="P28" s="7"/>
      <c r="Q28" s="7"/>
      <c r="R28" s="7"/>
      <c r="S28" s="7"/>
      <c r="T28" s="7"/>
      <c r="U28" s="7"/>
      <c r="V28" s="7"/>
      <c r="W28" s="7"/>
      <c r="X28" s="7"/>
      <c r="Y28" s="7"/>
      <c r="Z28" s="7"/>
      <c r="AA28" s="7"/>
      <c r="AG28" s="224"/>
      <c r="AH28" s="28"/>
    </row>
    <row r="29" spans="2:34" x14ac:dyDescent="0.25">
      <c r="H29" s="34"/>
      <c r="I29" s="7"/>
      <c r="J29" s="7"/>
      <c r="K29" s="7"/>
      <c r="L29" s="7"/>
      <c r="M29" s="7"/>
      <c r="N29" s="7"/>
      <c r="O29" s="7"/>
      <c r="P29" s="7"/>
      <c r="Q29" s="7"/>
      <c r="R29" s="7"/>
      <c r="S29" s="7"/>
      <c r="T29" s="7"/>
      <c r="U29" s="7"/>
      <c r="V29" s="7"/>
      <c r="W29" s="7"/>
      <c r="X29" s="7"/>
      <c r="Y29" s="7"/>
      <c r="Z29" s="7"/>
      <c r="AA29" s="7"/>
      <c r="AB29" s="104"/>
      <c r="AC29" s="104"/>
      <c r="AD29" s="104"/>
      <c r="AE29" s="104"/>
      <c r="AF29" s="104"/>
      <c r="AG29" s="149"/>
      <c r="AH29" s="28"/>
    </row>
    <row r="30" spans="2:34" x14ac:dyDescent="0.25">
      <c r="H30" s="34"/>
      <c r="I30" s="7"/>
      <c r="J30" s="7"/>
      <c r="K30" s="7"/>
      <c r="L30" s="7"/>
      <c r="M30" s="7"/>
      <c r="N30" s="7"/>
      <c r="O30" s="7"/>
      <c r="P30" s="7"/>
      <c r="Q30" s="7"/>
      <c r="R30" s="7"/>
      <c r="S30" s="7"/>
      <c r="T30" s="7"/>
      <c r="U30" s="7"/>
      <c r="V30" s="7"/>
      <c r="W30" s="7"/>
      <c r="X30" s="7"/>
      <c r="Y30" s="7"/>
      <c r="Z30" s="7"/>
      <c r="AA30" s="7"/>
      <c r="AB30" s="104"/>
      <c r="AC30" s="104"/>
      <c r="AD30" s="104"/>
      <c r="AE30" s="104"/>
      <c r="AF30" s="104"/>
      <c r="AG30" s="149"/>
      <c r="AH30" s="28"/>
    </row>
    <row r="31" spans="2:34" x14ac:dyDescent="0.25">
      <c r="H31" s="34"/>
      <c r="I31" s="451" t="s">
        <v>143</v>
      </c>
      <c r="J31" s="452"/>
      <c r="K31" s="452"/>
      <c r="L31" s="452"/>
      <c r="M31" s="452"/>
      <c r="N31" s="452"/>
      <c r="O31" s="452"/>
      <c r="P31" s="452"/>
      <c r="Q31" s="452"/>
      <c r="R31" s="452"/>
      <c r="S31" s="452"/>
      <c r="T31" s="452"/>
      <c r="U31" s="452"/>
      <c r="V31" s="452"/>
      <c r="W31" s="452"/>
      <c r="X31" s="452"/>
      <c r="Y31" s="452"/>
      <c r="Z31" s="452"/>
      <c r="AA31" s="453"/>
      <c r="AB31" s="100"/>
      <c r="AC31" s="100"/>
      <c r="AD31" s="100"/>
      <c r="AE31" s="100"/>
      <c r="AF31" s="100"/>
      <c r="AG31" s="100"/>
      <c r="AH31" s="28"/>
    </row>
    <row r="32" spans="2:34" x14ac:dyDescent="0.25">
      <c r="H32" s="34"/>
      <c r="I32" s="81" t="s">
        <v>340</v>
      </c>
      <c r="J32" s="85" t="s">
        <v>2</v>
      </c>
      <c r="K32" s="85" t="s">
        <v>3</v>
      </c>
      <c r="L32" s="85" t="s">
        <v>4</v>
      </c>
      <c r="M32" s="85" t="s">
        <v>5</v>
      </c>
      <c r="N32" s="85" t="s">
        <v>6</v>
      </c>
      <c r="O32" s="85" t="s">
        <v>7</v>
      </c>
      <c r="P32" s="85" t="s">
        <v>8</v>
      </c>
      <c r="Q32" s="85" t="s">
        <v>9</v>
      </c>
      <c r="R32" s="85" t="s">
        <v>10</v>
      </c>
      <c r="S32" s="85" t="s">
        <v>11</v>
      </c>
      <c r="T32" s="85" t="s">
        <v>12</v>
      </c>
      <c r="U32" s="85" t="s">
        <v>13</v>
      </c>
      <c r="V32" s="85" t="s">
        <v>14</v>
      </c>
      <c r="W32" s="85" t="s">
        <v>15</v>
      </c>
      <c r="X32" s="85" t="s">
        <v>16</v>
      </c>
      <c r="Y32" s="85" t="s">
        <v>17</v>
      </c>
      <c r="Z32" s="85" t="s">
        <v>18</v>
      </c>
      <c r="AA32" s="85" t="s">
        <v>19</v>
      </c>
      <c r="AB32" s="105"/>
      <c r="AC32" s="105"/>
      <c r="AD32" s="105"/>
      <c r="AE32" s="105"/>
      <c r="AF32" s="105"/>
      <c r="AG32" s="105"/>
      <c r="AH32" s="28"/>
    </row>
    <row r="33" spans="2:34" x14ac:dyDescent="0.25">
      <c r="H33" s="34"/>
      <c r="I33" s="55" t="s">
        <v>105</v>
      </c>
      <c r="J33" s="55">
        <v>0</v>
      </c>
      <c r="K33" s="55">
        <v>0</v>
      </c>
      <c r="L33" s="55">
        <v>0</v>
      </c>
      <c r="M33" s="55">
        <v>0</v>
      </c>
      <c r="N33" s="55">
        <v>0</v>
      </c>
      <c r="O33" s="55">
        <v>0</v>
      </c>
      <c r="P33" s="55">
        <v>1.76</v>
      </c>
      <c r="Q33" s="55">
        <v>1.85</v>
      </c>
      <c r="R33" s="55">
        <v>11.94</v>
      </c>
      <c r="S33" s="55">
        <v>18.07</v>
      </c>
      <c r="T33" s="55">
        <v>39.659999999999997</v>
      </c>
      <c r="U33" s="55">
        <v>96.16</v>
      </c>
      <c r="V33" s="55">
        <v>180.3</v>
      </c>
      <c r="W33" s="55">
        <v>225.27</v>
      </c>
      <c r="X33" s="55">
        <v>345</v>
      </c>
      <c r="Y33" s="55">
        <v>381.96</v>
      </c>
      <c r="Z33" s="55">
        <v>393</v>
      </c>
      <c r="AA33" s="55">
        <v>307.05</v>
      </c>
      <c r="AB33" s="106"/>
      <c r="AC33" s="106"/>
      <c r="AD33" s="106"/>
      <c r="AE33" s="106"/>
      <c r="AF33" s="106"/>
      <c r="AG33" s="191"/>
      <c r="AH33" s="28"/>
    </row>
    <row r="34" spans="2:34" x14ac:dyDescent="0.25">
      <c r="H34" s="34"/>
      <c r="I34" s="55" t="s">
        <v>106</v>
      </c>
      <c r="J34" s="55">
        <v>0</v>
      </c>
      <c r="K34" s="55">
        <v>0</v>
      </c>
      <c r="L34" s="55">
        <v>0</v>
      </c>
      <c r="M34" s="55">
        <v>0</v>
      </c>
      <c r="N34" s="55">
        <v>0</v>
      </c>
      <c r="O34" s="55">
        <v>2.31</v>
      </c>
      <c r="P34" s="55">
        <v>2.02</v>
      </c>
      <c r="Q34" s="55">
        <v>6.94</v>
      </c>
      <c r="R34" s="55">
        <v>8.16</v>
      </c>
      <c r="S34" s="55">
        <v>16.3</v>
      </c>
      <c r="T34" s="55">
        <v>44.35</v>
      </c>
      <c r="U34" s="55">
        <v>77.23</v>
      </c>
      <c r="V34" s="55">
        <v>130.03</v>
      </c>
      <c r="W34" s="55">
        <v>197.56</v>
      </c>
      <c r="X34" s="55">
        <v>245.38</v>
      </c>
      <c r="Y34" s="55">
        <v>328.93</v>
      </c>
      <c r="Z34" s="55">
        <v>455.29</v>
      </c>
      <c r="AA34" s="55">
        <v>349.7</v>
      </c>
      <c r="AB34" s="106"/>
      <c r="AC34" s="106"/>
      <c r="AD34" s="106"/>
      <c r="AE34" s="106"/>
      <c r="AF34" s="106"/>
      <c r="AG34" s="191"/>
      <c r="AH34" s="28"/>
    </row>
    <row r="35" spans="2:34" x14ac:dyDescent="0.25">
      <c r="H35" s="34"/>
      <c r="I35" s="26"/>
      <c r="J35" s="26"/>
      <c r="K35" s="26"/>
      <c r="L35" s="26"/>
      <c r="M35" s="26"/>
      <c r="N35" s="26"/>
      <c r="O35" s="26"/>
      <c r="P35" s="26"/>
      <c r="Q35" s="26"/>
      <c r="R35" s="26"/>
      <c r="S35" s="26"/>
      <c r="T35" s="26"/>
      <c r="U35" s="26"/>
      <c r="V35" s="26"/>
      <c r="W35" s="26"/>
      <c r="X35" s="26"/>
      <c r="Y35" s="26"/>
      <c r="Z35" s="26"/>
      <c r="AA35" s="26"/>
      <c r="AB35" s="109"/>
      <c r="AC35" s="109"/>
      <c r="AD35" s="109"/>
      <c r="AE35" s="109"/>
      <c r="AF35" s="109"/>
      <c r="AG35" s="109"/>
      <c r="AH35" s="28"/>
    </row>
    <row r="36" spans="2:34" x14ac:dyDescent="0.25">
      <c r="H36" s="34"/>
      <c r="I36" s="81" t="s">
        <v>340</v>
      </c>
      <c r="J36" s="85" t="s">
        <v>2</v>
      </c>
      <c r="K36" s="85" t="s">
        <v>3</v>
      </c>
      <c r="L36" s="85" t="s">
        <v>4</v>
      </c>
      <c r="M36" s="85" t="s">
        <v>5</v>
      </c>
      <c r="N36" s="85" t="s">
        <v>6</v>
      </c>
      <c r="O36" s="85" t="s">
        <v>7</v>
      </c>
      <c r="P36" s="85" t="s">
        <v>8</v>
      </c>
      <c r="Q36" s="85" t="s">
        <v>9</v>
      </c>
      <c r="R36" s="85" t="s">
        <v>10</v>
      </c>
      <c r="S36" s="85" t="s">
        <v>11</v>
      </c>
      <c r="T36" s="85" t="s">
        <v>12</v>
      </c>
      <c r="U36" s="85" t="s">
        <v>13</v>
      </c>
      <c r="V36" s="85" t="s">
        <v>14</v>
      </c>
      <c r="W36" s="85" t="s">
        <v>15</v>
      </c>
      <c r="X36" s="85" t="s">
        <v>16</v>
      </c>
      <c r="Y36" s="85" t="s">
        <v>17</v>
      </c>
      <c r="Z36" s="85" t="s">
        <v>18</v>
      </c>
      <c r="AA36" s="85" t="s">
        <v>19</v>
      </c>
      <c r="AB36" s="105"/>
      <c r="AC36" s="105"/>
      <c r="AD36" s="105"/>
      <c r="AE36" s="105"/>
      <c r="AF36" s="105"/>
      <c r="AG36" s="105"/>
      <c r="AH36" s="28"/>
    </row>
    <row r="37" spans="2:34" x14ac:dyDescent="0.25">
      <c r="H37" s="34"/>
      <c r="I37" s="55" t="s">
        <v>107</v>
      </c>
      <c r="J37" s="55">
        <v>0</v>
      </c>
      <c r="K37" s="55">
        <v>0</v>
      </c>
      <c r="L37" s="55">
        <v>0</v>
      </c>
      <c r="M37" s="55">
        <v>0</v>
      </c>
      <c r="N37" s="55">
        <v>0</v>
      </c>
      <c r="O37" s="55">
        <v>0</v>
      </c>
      <c r="P37" s="55">
        <v>1.82</v>
      </c>
      <c r="Q37" s="55">
        <v>1.89</v>
      </c>
      <c r="R37" s="55">
        <v>2.02</v>
      </c>
      <c r="S37" s="55">
        <v>6.09</v>
      </c>
      <c r="T37" s="55">
        <v>15.67</v>
      </c>
      <c r="U37" s="55">
        <v>12.35</v>
      </c>
      <c r="V37" s="55">
        <v>22.04</v>
      </c>
      <c r="W37" s="55">
        <v>40.47</v>
      </c>
      <c r="X37" s="55">
        <v>45.9</v>
      </c>
      <c r="Y37" s="55">
        <v>46.39</v>
      </c>
      <c r="Z37" s="55">
        <v>66.900000000000006</v>
      </c>
      <c r="AA37" s="55">
        <v>100.85</v>
      </c>
      <c r="AB37" s="106"/>
      <c r="AC37" s="106"/>
      <c r="AD37" s="106"/>
      <c r="AE37" s="106"/>
      <c r="AF37" s="106"/>
      <c r="AG37" s="191"/>
      <c r="AH37" s="28"/>
    </row>
    <row r="38" spans="2:34" x14ac:dyDescent="0.25">
      <c r="H38" s="34"/>
      <c r="I38" s="55" t="s">
        <v>108</v>
      </c>
      <c r="J38" s="55">
        <v>0</v>
      </c>
      <c r="K38" s="55">
        <v>0</v>
      </c>
      <c r="L38" s="55">
        <v>0</v>
      </c>
      <c r="M38" s="55">
        <v>2.87</v>
      </c>
      <c r="N38" s="55">
        <v>0</v>
      </c>
      <c r="O38" s="55">
        <v>0</v>
      </c>
      <c r="P38" s="55">
        <v>2</v>
      </c>
      <c r="Q38" s="55">
        <v>0</v>
      </c>
      <c r="R38" s="55">
        <v>0</v>
      </c>
      <c r="S38" s="55">
        <v>3.25</v>
      </c>
      <c r="T38" s="55">
        <v>10.39</v>
      </c>
      <c r="U38" s="55">
        <v>26.5</v>
      </c>
      <c r="V38" s="55">
        <v>27.66</v>
      </c>
      <c r="W38" s="55">
        <v>49.41</v>
      </c>
      <c r="X38" s="55">
        <v>42.9</v>
      </c>
      <c r="Y38" s="55">
        <v>38.22</v>
      </c>
      <c r="Z38" s="55">
        <v>73.959999999999994</v>
      </c>
      <c r="AA38" s="55">
        <v>77.400000000000006</v>
      </c>
      <c r="AB38" s="106"/>
      <c r="AC38" s="106"/>
      <c r="AD38" s="106"/>
      <c r="AE38" s="106"/>
      <c r="AF38" s="106"/>
      <c r="AG38" s="191"/>
      <c r="AH38" s="28"/>
    </row>
    <row r="39" spans="2:34" x14ac:dyDescent="0.25">
      <c r="B39" s="49" t="s">
        <v>225</v>
      </c>
      <c r="H39" s="34"/>
      <c r="I39" s="7"/>
      <c r="J39" s="7"/>
      <c r="K39" s="7"/>
      <c r="L39" s="7"/>
      <c r="M39" s="7"/>
      <c r="N39" s="7"/>
      <c r="O39" s="7"/>
      <c r="P39" s="7"/>
      <c r="Q39" s="7"/>
      <c r="R39" s="7"/>
      <c r="S39" s="7"/>
      <c r="T39" s="7"/>
      <c r="U39" s="7"/>
      <c r="V39" s="7"/>
      <c r="W39" s="7"/>
      <c r="X39" s="7"/>
      <c r="Y39" s="7"/>
      <c r="Z39" s="7"/>
      <c r="AA39" s="7"/>
      <c r="AB39" s="104"/>
      <c r="AC39" s="104"/>
      <c r="AD39" s="104"/>
      <c r="AE39" s="104"/>
      <c r="AF39" s="104"/>
      <c r="AG39" s="149"/>
      <c r="AH39" s="28"/>
    </row>
    <row r="40" spans="2:34" x14ac:dyDescent="0.25">
      <c r="H40" s="34"/>
      <c r="I40" s="49" t="s">
        <v>228</v>
      </c>
      <c r="J40" s="7"/>
      <c r="K40" s="7"/>
      <c r="L40" s="7"/>
      <c r="M40" s="7"/>
      <c r="N40" s="7"/>
      <c r="O40" s="7"/>
      <c r="P40" s="7"/>
      <c r="Q40" s="7"/>
      <c r="R40" s="7"/>
      <c r="S40" s="49" t="s">
        <v>229</v>
      </c>
      <c r="T40" s="7"/>
      <c r="U40" s="7"/>
      <c r="V40" s="7"/>
      <c r="W40" s="7"/>
      <c r="X40" s="7"/>
      <c r="Y40" s="7"/>
      <c r="Z40" s="7"/>
      <c r="AA40" s="7"/>
      <c r="AB40" s="104"/>
      <c r="AC40" s="104"/>
      <c r="AD40" s="104"/>
      <c r="AE40" s="104"/>
      <c r="AF40" s="104"/>
      <c r="AG40" s="149"/>
      <c r="AH40" s="28"/>
    </row>
    <row r="41" spans="2:34" x14ac:dyDescent="0.25">
      <c r="H41" s="34"/>
      <c r="I41" s="7"/>
      <c r="J41" s="7"/>
      <c r="K41" s="7"/>
      <c r="L41" s="7"/>
      <c r="M41" s="7"/>
      <c r="N41" s="7"/>
      <c r="O41" s="7"/>
      <c r="P41" s="7"/>
      <c r="Q41" s="7"/>
      <c r="R41" s="7"/>
      <c r="S41" s="7"/>
      <c r="T41" s="7"/>
      <c r="U41" s="7"/>
      <c r="V41" s="7"/>
      <c r="W41" s="7"/>
      <c r="X41" s="7"/>
      <c r="Y41" s="7"/>
      <c r="Z41" s="7"/>
      <c r="AA41" s="7"/>
      <c r="AB41" s="104"/>
      <c r="AC41" s="104"/>
      <c r="AD41" s="104"/>
      <c r="AE41" s="104"/>
      <c r="AF41" s="104"/>
      <c r="AG41" s="149"/>
      <c r="AH41" s="28"/>
    </row>
    <row r="42" spans="2:34" x14ac:dyDescent="0.25">
      <c r="H42" s="34"/>
      <c r="I42" s="7"/>
      <c r="J42" s="7"/>
      <c r="K42" s="7"/>
      <c r="L42" s="7"/>
      <c r="M42" s="7"/>
      <c r="N42" s="7"/>
      <c r="O42" s="7"/>
      <c r="P42" s="7"/>
      <c r="Q42" s="7"/>
      <c r="R42" s="7"/>
      <c r="S42" s="7"/>
      <c r="T42" s="7"/>
      <c r="U42" s="7"/>
      <c r="V42" s="7"/>
      <c r="W42" s="7"/>
      <c r="X42" s="7"/>
      <c r="Y42" s="7"/>
      <c r="Z42" s="7"/>
      <c r="AA42" s="7"/>
      <c r="AB42" s="104"/>
      <c r="AC42" s="104"/>
      <c r="AD42" s="104"/>
      <c r="AE42" s="104"/>
      <c r="AF42" s="104"/>
      <c r="AG42" s="149"/>
      <c r="AH42" s="28"/>
    </row>
    <row r="43" spans="2:34" x14ac:dyDescent="0.25">
      <c r="H43" s="34"/>
      <c r="I43" s="7"/>
      <c r="J43" s="7"/>
      <c r="K43" s="7"/>
      <c r="L43" s="7"/>
      <c r="M43" s="7"/>
      <c r="N43" s="7"/>
      <c r="O43" s="7"/>
      <c r="P43" s="7"/>
      <c r="Q43" s="7"/>
      <c r="R43" s="7"/>
      <c r="S43" s="7"/>
      <c r="T43" s="7"/>
      <c r="U43" s="7"/>
      <c r="V43" s="7"/>
      <c r="W43" s="7"/>
      <c r="X43" s="7"/>
      <c r="Y43" s="7"/>
      <c r="Z43" s="7"/>
      <c r="AA43" s="7"/>
      <c r="AB43" s="104"/>
      <c r="AC43" s="104"/>
      <c r="AD43" s="104"/>
      <c r="AE43" s="104"/>
      <c r="AF43" s="104"/>
      <c r="AG43" s="149"/>
      <c r="AH43" s="28"/>
    </row>
    <row r="44" spans="2:34" x14ac:dyDescent="0.25">
      <c r="H44" s="34"/>
      <c r="I44" s="7"/>
      <c r="J44" s="7"/>
      <c r="K44" s="7"/>
      <c r="L44" s="7"/>
      <c r="M44" s="7"/>
      <c r="N44" s="7"/>
      <c r="O44" s="7"/>
      <c r="P44" s="7"/>
      <c r="Q44" s="7"/>
      <c r="R44" s="7"/>
      <c r="S44" s="7"/>
      <c r="T44" s="7"/>
      <c r="U44" s="7"/>
      <c r="V44" s="7"/>
      <c r="W44" s="7"/>
      <c r="X44" s="7"/>
      <c r="Y44" s="7"/>
      <c r="Z44" s="7"/>
      <c r="AA44" s="7"/>
      <c r="AB44" s="104"/>
      <c r="AC44" s="104"/>
      <c r="AD44" s="104"/>
      <c r="AE44" s="104"/>
      <c r="AF44" s="104"/>
      <c r="AG44" s="149"/>
      <c r="AH44" s="28"/>
    </row>
    <row r="45" spans="2:34" x14ac:dyDescent="0.25">
      <c r="H45" s="34"/>
      <c r="I45" s="7"/>
      <c r="J45" s="7"/>
      <c r="K45" s="7"/>
      <c r="L45" s="7"/>
      <c r="M45" s="7"/>
      <c r="N45" s="7"/>
      <c r="O45" s="7"/>
      <c r="P45" s="7"/>
      <c r="Q45" s="7"/>
      <c r="R45" s="7"/>
      <c r="S45" s="7"/>
      <c r="T45" s="7"/>
      <c r="U45" s="7"/>
      <c r="V45" s="7"/>
      <c r="W45" s="7"/>
      <c r="X45" s="7"/>
      <c r="Y45" s="7"/>
      <c r="Z45" s="7"/>
      <c r="AA45" s="7"/>
      <c r="AB45" s="104"/>
      <c r="AC45" s="104"/>
      <c r="AD45" s="104"/>
      <c r="AE45" s="104"/>
      <c r="AF45" s="104"/>
      <c r="AG45" s="149"/>
      <c r="AH45" s="28"/>
    </row>
    <row r="46" spans="2:34" x14ac:dyDescent="0.25">
      <c r="H46" s="34"/>
      <c r="I46" s="7"/>
      <c r="J46" s="7"/>
      <c r="K46" s="7"/>
      <c r="L46" s="7"/>
      <c r="M46" s="7"/>
      <c r="N46" s="7"/>
      <c r="O46" s="7"/>
      <c r="P46" s="7"/>
      <c r="Q46" s="7"/>
      <c r="R46" s="7"/>
      <c r="S46" s="7"/>
      <c r="T46" s="7"/>
      <c r="U46" s="7"/>
      <c r="V46" s="7"/>
      <c r="W46" s="7"/>
      <c r="X46" s="7"/>
      <c r="Y46" s="7"/>
      <c r="Z46" s="7"/>
      <c r="AA46" s="7"/>
      <c r="AB46" s="104"/>
      <c r="AC46" s="104"/>
      <c r="AD46" s="104"/>
      <c r="AE46" s="104"/>
      <c r="AF46" s="104"/>
      <c r="AG46" s="149"/>
      <c r="AH46" s="28"/>
    </row>
    <row r="47" spans="2:34" x14ac:dyDescent="0.25">
      <c r="H47" s="34"/>
      <c r="I47" s="7"/>
      <c r="J47" s="7"/>
      <c r="K47" s="7"/>
      <c r="L47" s="7"/>
      <c r="M47" s="7"/>
      <c r="N47" s="7"/>
      <c r="O47" s="7"/>
      <c r="P47" s="7"/>
      <c r="Q47" s="7"/>
      <c r="R47" s="7"/>
      <c r="S47" s="7"/>
      <c r="T47" s="7"/>
      <c r="U47" s="7"/>
      <c r="V47" s="7"/>
      <c r="W47" s="7"/>
      <c r="X47" s="7"/>
      <c r="Y47" s="7"/>
      <c r="Z47" s="7"/>
      <c r="AA47" s="7"/>
      <c r="AB47" s="104"/>
      <c r="AC47" s="104"/>
      <c r="AD47" s="104"/>
      <c r="AE47" s="104"/>
      <c r="AF47" s="104"/>
      <c r="AG47" s="149"/>
      <c r="AH47" s="28"/>
    </row>
    <row r="48" spans="2:34" x14ac:dyDescent="0.25">
      <c r="H48" s="34"/>
      <c r="I48" s="7"/>
      <c r="J48" s="7"/>
      <c r="K48" s="7"/>
      <c r="L48" s="7"/>
      <c r="M48" s="7"/>
      <c r="N48" s="7"/>
      <c r="O48" s="7"/>
      <c r="P48" s="7"/>
      <c r="Q48" s="7"/>
      <c r="R48" s="7"/>
      <c r="S48" s="7"/>
      <c r="T48" s="7"/>
      <c r="U48" s="7"/>
      <c r="V48" s="7"/>
      <c r="W48" s="7"/>
      <c r="X48" s="7"/>
      <c r="Y48" s="7"/>
      <c r="Z48" s="7"/>
      <c r="AA48" s="7"/>
      <c r="AB48" s="104"/>
      <c r="AC48" s="104"/>
      <c r="AD48" s="104"/>
      <c r="AE48" s="104"/>
      <c r="AF48" s="104"/>
      <c r="AG48" s="149"/>
      <c r="AH48" s="28"/>
    </row>
    <row r="49" spans="8:34" x14ac:dyDescent="0.25">
      <c r="H49" s="34"/>
      <c r="I49" s="7"/>
      <c r="J49" s="7"/>
      <c r="K49" s="7"/>
      <c r="L49" s="7"/>
      <c r="M49" s="7"/>
      <c r="N49" s="7"/>
      <c r="O49" s="7"/>
      <c r="P49" s="7"/>
      <c r="Q49" s="7"/>
      <c r="R49" s="7"/>
      <c r="S49" s="7"/>
      <c r="T49" s="7"/>
      <c r="U49" s="7"/>
      <c r="V49" s="7"/>
      <c r="W49" s="7"/>
      <c r="X49" s="7"/>
      <c r="Y49" s="7"/>
      <c r="Z49" s="7"/>
      <c r="AA49" s="7"/>
      <c r="AB49" s="104"/>
      <c r="AC49" s="104"/>
      <c r="AD49" s="104"/>
      <c r="AE49" s="104"/>
      <c r="AF49" s="104"/>
      <c r="AG49" s="149"/>
      <c r="AH49" s="28"/>
    </row>
    <row r="50" spans="8:34" x14ac:dyDescent="0.25">
      <c r="H50" s="34"/>
      <c r="I50" s="7"/>
      <c r="J50" s="7"/>
      <c r="K50" s="7"/>
      <c r="L50" s="7"/>
      <c r="M50" s="7"/>
      <c r="N50" s="7"/>
      <c r="O50" s="7"/>
      <c r="P50" s="7"/>
      <c r="Q50" s="7"/>
      <c r="R50" s="7"/>
      <c r="S50" s="7"/>
      <c r="T50" s="7"/>
      <c r="U50" s="7"/>
      <c r="V50" s="7"/>
      <c r="W50" s="7"/>
      <c r="X50" s="7"/>
      <c r="Y50" s="7"/>
      <c r="Z50" s="7"/>
      <c r="AA50" s="7"/>
      <c r="AB50" s="104"/>
      <c r="AC50" s="104"/>
      <c r="AD50" s="104"/>
      <c r="AE50" s="104"/>
      <c r="AF50" s="104"/>
      <c r="AG50" s="149"/>
      <c r="AH50" s="28"/>
    </row>
    <row r="51" spans="8:34" x14ac:dyDescent="0.25">
      <c r="H51" s="34"/>
      <c r="I51" s="7"/>
      <c r="J51" s="7"/>
      <c r="K51" s="7"/>
      <c r="L51" s="7"/>
      <c r="M51" s="7"/>
      <c r="N51" s="7"/>
      <c r="O51" s="7"/>
      <c r="P51" s="7"/>
      <c r="Q51" s="7"/>
      <c r="R51" s="7"/>
      <c r="S51" s="7"/>
      <c r="T51" s="7"/>
      <c r="U51" s="7"/>
      <c r="V51" s="7"/>
      <c r="W51" s="7"/>
      <c r="X51" s="7"/>
      <c r="Y51" s="7"/>
      <c r="Z51" s="7"/>
      <c r="AA51" s="7"/>
      <c r="AB51" s="104"/>
      <c r="AC51" s="104"/>
      <c r="AD51" s="104"/>
      <c r="AE51" s="104"/>
      <c r="AF51" s="104"/>
      <c r="AG51" s="149"/>
      <c r="AH51" s="28"/>
    </row>
    <row r="52" spans="8:34" x14ac:dyDescent="0.25">
      <c r="H52" s="34"/>
      <c r="I52" s="7"/>
      <c r="J52" s="7"/>
      <c r="K52" s="7"/>
      <c r="L52" s="7"/>
      <c r="M52" s="7"/>
      <c r="N52" s="7"/>
      <c r="O52" s="7"/>
      <c r="P52" s="7"/>
      <c r="Q52" s="7"/>
      <c r="R52" s="7"/>
      <c r="S52" s="7"/>
      <c r="T52" s="7"/>
      <c r="U52" s="7"/>
      <c r="V52" s="7"/>
      <c r="W52" s="7"/>
      <c r="X52" s="7"/>
      <c r="Y52" s="7"/>
      <c r="Z52" s="7"/>
      <c r="AA52" s="7"/>
      <c r="AB52" s="104"/>
      <c r="AC52" s="104"/>
      <c r="AD52" s="104"/>
      <c r="AE52" s="104"/>
      <c r="AF52" s="104"/>
      <c r="AG52" s="149"/>
      <c r="AH52" s="28"/>
    </row>
    <row r="53" spans="8:34" x14ac:dyDescent="0.25">
      <c r="H53" s="34"/>
      <c r="I53" s="7"/>
      <c r="J53" s="7"/>
      <c r="K53" s="7"/>
      <c r="L53" s="7"/>
      <c r="M53" s="7"/>
      <c r="N53" s="7"/>
      <c r="O53" s="7"/>
      <c r="P53" s="7"/>
      <c r="Q53" s="7"/>
      <c r="R53" s="7"/>
      <c r="S53" s="7"/>
      <c r="T53" s="7"/>
      <c r="U53" s="7"/>
      <c r="V53" s="7"/>
      <c r="W53" s="7"/>
      <c r="X53" s="7"/>
      <c r="Y53" s="7"/>
      <c r="Z53" s="7"/>
      <c r="AA53" s="7"/>
      <c r="AB53" s="104"/>
      <c r="AC53" s="104"/>
      <c r="AD53" s="104"/>
      <c r="AE53" s="104"/>
      <c r="AF53" s="104"/>
      <c r="AG53" s="149"/>
      <c r="AH53" s="28"/>
    </row>
    <row r="54" spans="8:34" x14ac:dyDescent="0.25">
      <c r="H54" s="34"/>
      <c r="I54" s="7"/>
      <c r="J54" s="7"/>
      <c r="K54" s="7"/>
      <c r="L54" s="7"/>
      <c r="M54" s="7"/>
      <c r="N54" s="7"/>
      <c r="O54" s="7"/>
      <c r="P54" s="7"/>
      <c r="Q54" s="7"/>
      <c r="R54" s="7"/>
      <c r="S54" s="7"/>
      <c r="T54" s="7"/>
      <c r="U54" s="7"/>
      <c r="V54" s="7"/>
      <c r="W54" s="7"/>
      <c r="X54" s="7"/>
      <c r="Y54" s="7"/>
      <c r="Z54" s="7"/>
      <c r="AA54" s="7"/>
      <c r="AB54" s="104"/>
      <c r="AC54" s="104"/>
      <c r="AD54" s="104"/>
      <c r="AE54" s="104"/>
      <c r="AF54" s="104"/>
      <c r="AG54" s="149"/>
      <c r="AH54" s="28"/>
    </row>
    <row r="55" spans="8:34" x14ac:dyDescent="0.25">
      <c r="H55" s="34"/>
      <c r="I55" s="7"/>
      <c r="J55" s="7"/>
      <c r="K55" s="7"/>
      <c r="L55" s="7"/>
      <c r="M55" s="7"/>
      <c r="N55" s="7"/>
      <c r="O55" s="7"/>
      <c r="P55" s="7"/>
      <c r="Q55" s="7"/>
      <c r="R55" s="7"/>
      <c r="S55" s="7"/>
      <c r="T55" s="7"/>
      <c r="U55" s="7"/>
      <c r="V55" s="7"/>
      <c r="W55" s="7"/>
      <c r="X55" s="7"/>
      <c r="Y55" s="7"/>
      <c r="Z55" s="7"/>
      <c r="AA55" s="7"/>
      <c r="AB55" s="104"/>
      <c r="AC55" s="104"/>
      <c r="AD55" s="104"/>
      <c r="AE55" s="104"/>
      <c r="AF55" s="104"/>
      <c r="AG55" s="149"/>
      <c r="AH55" s="28"/>
    </row>
    <row r="56" spans="8:34" x14ac:dyDescent="0.25">
      <c r="H56" s="34"/>
      <c r="I56" s="7"/>
      <c r="J56" s="7"/>
      <c r="K56" s="7"/>
      <c r="L56" s="7"/>
      <c r="M56" s="7"/>
      <c r="N56" s="7"/>
      <c r="O56" s="7"/>
      <c r="P56" s="7"/>
      <c r="Q56" s="7"/>
      <c r="R56" s="7"/>
      <c r="S56" s="7"/>
      <c r="T56" s="7"/>
      <c r="U56" s="7"/>
      <c r="V56" s="7"/>
      <c r="W56" s="7"/>
      <c r="X56" s="7"/>
      <c r="Y56" s="7"/>
      <c r="Z56" s="7"/>
      <c r="AA56" s="7"/>
      <c r="AB56" s="104"/>
      <c r="AC56" s="104"/>
      <c r="AD56" s="104"/>
      <c r="AE56" s="104"/>
      <c r="AF56" s="104"/>
      <c r="AG56" s="149"/>
      <c r="AH56" s="28"/>
    </row>
    <row r="57" spans="8:34" x14ac:dyDescent="0.25">
      <c r="H57" s="34"/>
      <c r="I57" s="7"/>
      <c r="J57" s="7"/>
      <c r="K57" s="7"/>
      <c r="L57" s="7"/>
      <c r="M57" s="7"/>
      <c r="O57" s="7"/>
      <c r="P57" s="7"/>
      <c r="Q57" s="7"/>
      <c r="R57" s="7"/>
      <c r="S57" s="7"/>
      <c r="T57" s="7"/>
      <c r="U57" s="7"/>
      <c r="V57" s="7"/>
      <c r="W57" s="7"/>
      <c r="X57" s="7"/>
      <c r="Y57" s="7"/>
      <c r="Z57" s="7"/>
      <c r="AA57" s="7"/>
      <c r="AB57" s="104"/>
      <c r="AC57" s="104"/>
      <c r="AD57" s="104"/>
      <c r="AE57" s="104"/>
      <c r="AF57" s="104"/>
      <c r="AG57" s="149"/>
      <c r="AH57" s="28"/>
    </row>
    <row r="58" spans="8:34" x14ac:dyDescent="0.25">
      <c r="H58" s="34"/>
      <c r="I58" s="7"/>
      <c r="J58" s="7"/>
      <c r="K58" s="7"/>
      <c r="L58" s="7"/>
      <c r="O58" s="49" t="s">
        <v>230</v>
      </c>
      <c r="P58" s="7"/>
      <c r="Q58" s="7"/>
      <c r="R58" s="7"/>
      <c r="S58" s="7"/>
      <c r="T58" s="7"/>
      <c r="U58" s="7"/>
      <c r="V58" s="7"/>
      <c r="W58" s="7"/>
      <c r="X58" s="7"/>
      <c r="Y58" s="7"/>
      <c r="Z58" s="7"/>
      <c r="AA58" s="7"/>
      <c r="AB58" s="104"/>
      <c r="AC58" s="104"/>
      <c r="AD58" s="104"/>
      <c r="AE58" s="104"/>
      <c r="AF58" s="104"/>
      <c r="AG58" s="149"/>
      <c r="AH58" s="28"/>
    </row>
    <row r="59" spans="8:34" x14ac:dyDescent="0.25">
      <c r="H59" s="34"/>
      <c r="I59" s="7"/>
      <c r="J59" s="7"/>
      <c r="K59" s="7"/>
      <c r="L59" s="7"/>
      <c r="M59" s="7"/>
      <c r="N59" s="7"/>
      <c r="O59" s="7"/>
      <c r="P59" s="7"/>
      <c r="Q59" s="7"/>
      <c r="R59" s="7"/>
      <c r="S59" s="7"/>
      <c r="T59" s="7"/>
      <c r="U59" s="7"/>
      <c r="V59" s="7"/>
      <c r="W59" s="7"/>
      <c r="X59" s="7"/>
      <c r="Y59" s="7"/>
      <c r="Z59" s="7"/>
      <c r="AA59" s="7"/>
      <c r="AB59" s="104"/>
      <c r="AC59" s="104"/>
      <c r="AD59" s="104"/>
      <c r="AE59" s="104"/>
      <c r="AF59" s="104"/>
      <c r="AG59" s="149"/>
      <c r="AH59" s="28"/>
    </row>
    <row r="60" spans="8:34" x14ac:dyDescent="0.25">
      <c r="H60" s="34"/>
      <c r="I60" s="7"/>
      <c r="J60" s="7"/>
      <c r="K60" s="7"/>
      <c r="L60" s="7"/>
      <c r="M60" s="7"/>
      <c r="N60" s="7"/>
      <c r="O60" s="7"/>
      <c r="P60" s="7"/>
      <c r="Q60" s="7"/>
      <c r="R60" s="7"/>
      <c r="S60" s="7"/>
      <c r="T60" s="7"/>
      <c r="U60" s="7"/>
      <c r="V60" s="7"/>
      <c r="W60" s="7"/>
      <c r="X60" s="7"/>
      <c r="Y60" s="7"/>
      <c r="Z60" s="7"/>
      <c r="AA60" s="7"/>
      <c r="AB60" s="104"/>
      <c r="AC60" s="104"/>
      <c r="AD60" s="104"/>
      <c r="AE60" s="104"/>
      <c r="AF60" s="104"/>
      <c r="AG60" s="149"/>
      <c r="AH60" s="28"/>
    </row>
    <row r="61" spans="8:34" x14ac:dyDescent="0.25">
      <c r="H61" s="34"/>
      <c r="I61" s="7"/>
      <c r="J61" s="7"/>
      <c r="K61" s="7"/>
      <c r="L61" s="7"/>
      <c r="M61" s="7"/>
      <c r="N61" s="7"/>
      <c r="O61" s="7"/>
      <c r="P61" s="7"/>
      <c r="Q61" s="7"/>
      <c r="R61" s="7"/>
      <c r="S61" s="7"/>
      <c r="T61" s="7"/>
      <c r="U61" s="7"/>
      <c r="V61" s="7"/>
      <c r="W61" s="7"/>
      <c r="X61" s="7"/>
      <c r="Y61" s="7"/>
      <c r="Z61" s="7"/>
      <c r="AA61" s="7"/>
      <c r="AB61" s="104"/>
      <c r="AC61" s="104"/>
      <c r="AD61" s="104"/>
      <c r="AE61" s="104"/>
      <c r="AF61" s="104"/>
      <c r="AG61" s="149"/>
      <c r="AH61" s="28"/>
    </row>
    <row r="62" spans="8:34" x14ac:dyDescent="0.25">
      <c r="H62" s="34"/>
      <c r="I62" s="7"/>
      <c r="J62" s="7"/>
      <c r="K62" s="7"/>
      <c r="L62" s="7"/>
      <c r="M62" s="7"/>
      <c r="N62" s="7"/>
      <c r="O62" s="7"/>
      <c r="P62" s="7"/>
      <c r="Q62" s="7"/>
      <c r="R62" s="7"/>
      <c r="S62" s="7"/>
      <c r="T62" s="7"/>
      <c r="U62" s="7"/>
      <c r="V62" s="7"/>
      <c r="W62" s="7"/>
      <c r="X62" s="7"/>
      <c r="Y62" s="7"/>
      <c r="Z62" s="7"/>
      <c r="AA62" s="7"/>
      <c r="AB62" s="104"/>
      <c r="AC62" s="104"/>
      <c r="AD62" s="104"/>
      <c r="AE62" s="104"/>
      <c r="AF62" s="104"/>
      <c r="AG62" s="149"/>
      <c r="AH62" s="28"/>
    </row>
    <row r="63" spans="8:34" x14ac:dyDescent="0.25">
      <c r="H63" s="34"/>
      <c r="I63" s="7"/>
      <c r="J63" s="7"/>
      <c r="K63" s="7"/>
      <c r="L63" s="7"/>
      <c r="M63" s="7"/>
      <c r="N63" s="7"/>
      <c r="O63" s="7"/>
      <c r="P63" s="7"/>
      <c r="Q63" s="7"/>
      <c r="R63" s="7"/>
      <c r="S63" s="7"/>
      <c r="T63" s="7"/>
      <c r="U63" s="7"/>
      <c r="V63" s="7"/>
      <c r="W63" s="7"/>
      <c r="X63" s="7"/>
      <c r="Y63" s="7"/>
      <c r="Z63" s="7"/>
      <c r="AA63" s="7"/>
      <c r="AB63" s="104"/>
      <c r="AC63" s="104"/>
      <c r="AD63" s="104"/>
      <c r="AE63" s="104"/>
      <c r="AF63" s="104"/>
      <c r="AG63" s="149"/>
      <c r="AH63" s="28"/>
    </row>
    <row r="64" spans="8:34" x14ac:dyDescent="0.25">
      <c r="H64" s="34"/>
      <c r="I64" s="7"/>
      <c r="J64" s="7"/>
      <c r="K64" s="7"/>
      <c r="L64" s="7"/>
      <c r="M64" s="7"/>
      <c r="N64" s="7"/>
      <c r="O64" s="7"/>
      <c r="P64" s="7"/>
      <c r="Q64" s="7"/>
      <c r="R64" s="7"/>
      <c r="S64" s="7"/>
      <c r="T64" s="7"/>
      <c r="U64" s="7"/>
      <c r="V64" s="7"/>
      <c r="W64" s="7"/>
      <c r="X64" s="7"/>
      <c r="Y64" s="7"/>
      <c r="Z64" s="7"/>
      <c r="AA64" s="7"/>
      <c r="AB64" s="104"/>
      <c r="AC64" s="104"/>
      <c r="AD64" s="104"/>
      <c r="AE64" s="104"/>
      <c r="AF64" s="104"/>
      <c r="AG64" s="149"/>
      <c r="AH64" s="28"/>
    </row>
    <row r="65" spans="8:34" x14ac:dyDescent="0.25">
      <c r="H65" s="34"/>
      <c r="I65" s="7"/>
      <c r="J65" s="7"/>
      <c r="K65" s="7"/>
      <c r="L65" s="7"/>
      <c r="M65" s="7"/>
      <c r="N65" s="7"/>
      <c r="O65" s="7"/>
      <c r="P65" s="7"/>
      <c r="Q65" s="7"/>
      <c r="R65" s="7"/>
      <c r="S65" s="7"/>
      <c r="T65" s="7"/>
      <c r="U65" s="7"/>
      <c r="V65" s="7"/>
      <c r="W65" s="7"/>
      <c r="X65" s="7"/>
      <c r="Y65" s="7"/>
      <c r="Z65" s="7"/>
      <c r="AA65" s="7"/>
      <c r="AB65" s="104"/>
      <c r="AC65" s="104"/>
      <c r="AD65" s="104"/>
      <c r="AE65" s="104"/>
      <c r="AF65" s="104"/>
      <c r="AG65" s="149"/>
      <c r="AH65" s="28"/>
    </row>
    <row r="66" spans="8:34" x14ac:dyDescent="0.25">
      <c r="H66" s="34"/>
      <c r="I66" s="7"/>
      <c r="J66" s="7"/>
      <c r="K66" s="7"/>
      <c r="L66" s="7"/>
      <c r="M66" s="7"/>
      <c r="N66" s="7"/>
      <c r="O66" s="7"/>
      <c r="P66" s="7"/>
      <c r="Q66" s="7"/>
      <c r="R66" s="7"/>
      <c r="S66" s="7"/>
      <c r="T66" s="7"/>
      <c r="U66" s="7"/>
      <c r="V66" s="7"/>
      <c r="W66" s="7"/>
      <c r="X66" s="7"/>
      <c r="Y66" s="7"/>
      <c r="Z66" s="7"/>
      <c r="AA66" s="7"/>
      <c r="AB66" s="104"/>
      <c r="AC66" s="104"/>
      <c r="AD66" s="104"/>
      <c r="AE66" s="104"/>
      <c r="AF66" s="104"/>
      <c r="AG66" s="149"/>
      <c r="AH66" s="28"/>
    </row>
    <row r="67" spans="8:34" x14ac:dyDescent="0.25">
      <c r="H67" s="34"/>
      <c r="I67" s="7"/>
      <c r="J67" s="7"/>
      <c r="K67" s="7"/>
      <c r="L67" s="7"/>
      <c r="M67" s="7"/>
      <c r="N67" s="7"/>
      <c r="O67" s="7"/>
      <c r="P67" s="7"/>
      <c r="Q67" s="7"/>
      <c r="R67" s="7"/>
      <c r="S67" s="7"/>
      <c r="T67" s="7"/>
      <c r="U67" s="7"/>
      <c r="V67" s="7"/>
      <c r="W67" s="7"/>
      <c r="X67" s="7"/>
      <c r="Y67" s="7"/>
      <c r="Z67" s="7"/>
      <c r="AA67" s="7"/>
      <c r="AB67" s="104"/>
      <c r="AC67" s="104"/>
      <c r="AD67" s="104"/>
      <c r="AE67" s="104"/>
      <c r="AF67" s="104"/>
      <c r="AG67" s="149"/>
      <c r="AH67" s="28"/>
    </row>
    <row r="68" spans="8:34" x14ac:dyDescent="0.25">
      <c r="H68" s="34"/>
      <c r="I68" s="7"/>
      <c r="J68" s="7"/>
      <c r="K68" s="7"/>
      <c r="L68" s="7"/>
      <c r="M68" s="7"/>
      <c r="N68" s="7"/>
      <c r="O68" s="7"/>
      <c r="P68" s="7"/>
      <c r="Q68" s="7"/>
      <c r="R68" s="7"/>
      <c r="S68" s="7"/>
      <c r="T68" s="7"/>
      <c r="U68" s="7"/>
      <c r="V68" s="7"/>
      <c r="W68" s="7"/>
      <c r="X68" s="7"/>
      <c r="Y68" s="7"/>
      <c r="Z68" s="7"/>
      <c r="AA68" s="7"/>
      <c r="AB68" s="104"/>
      <c r="AC68" s="104"/>
      <c r="AD68" s="104"/>
      <c r="AE68" s="104"/>
      <c r="AF68" s="104"/>
      <c r="AG68" s="149"/>
      <c r="AH68" s="28"/>
    </row>
    <row r="69" spans="8:34" x14ac:dyDescent="0.25">
      <c r="H69" s="34"/>
      <c r="I69" s="7"/>
      <c r="J69" s="7"/>
      <c r="K69" s="7"/>
      <c r="L69" s="7"/>
      <c r="M69" s="7"/>
      <c r="N69" s="7"/>
      <c r="O69" s="7"/>
      <c r="P69" s="7"/>
      <c r="Q69" s="7"/>
      <c r="R69" s="7"/>
      <c r="S69" s="7"/>
      <c r="T69" s="7"/>
      <c r="U69" s="7"/>
      <c r="V69" s="7"/>
      <c r="W69" s="7"/>
      <c r="X69" s="7"/>
      <c r="Y69" s="7"/>
      <c r="Z69" s="7"/>
      <c r="AA69" s="7"/>
      <c r="AB69" s="104"/>
      <c r="AC69" s="104"/>
      <c r="AD69" s="104"/>
      <c r="AE69" s="104"/>
      <c r="AF69" s="104"/>
      <c r="AG69" s="149"/>
      <c r="AH69" s="28"/>
    </row>
    <row r="70" spans="8:34" x14ac:dyDescent="0.25">
      <c r="H70" s="34"/>
      <c r="I70" s="7"/>
      <c r="J70" s="7"/>
      <c r="K70" s="7"/>
      <c r="L70" s="7"/>
      <c r="M70" s="7"/>
      <c r="N70" s="7"/>
      <c r="O70" s="7"/>
      <c r="P70" s="7"/>
      <c r="Q70" s="7"/>
      <c r="R70" s="7"/>
      <c r="S70" s="7"/>
      <c r="T70" s="7"/>
      <c r="U70" s="7"/>
      <c r="V70" s="7"/>
      <c r="W70" s="7"/>
      <c r="X70" s="7"/>
      <c r="Y70" s="7"/>
      <c r="Z70" s="7"/>
      <c r="AA70" s="7"/>
      <c r="AB70" s="104"/>
      <c r="AC70" s="104"/>
      <c r="AD70" s="104"/>
      <c r="AE70" s="104"/>
      <c r="AF70" s="104"/>
      <c r="AG70" s="149"/>
      <c r="AH70" s="28"/>
    </row>
    <row r="71" spans="8:34" x14ac:dyDescent="0.25">
      <c r="H71" s="34"/>
      <c r="I71" s="7"/>
      <c r="J71" s="7"/>
      <c r="K71" s="7"/>
      <c r="L71" s="7"/>
      <c r="M71" s="7"/>
      <c r="N71" s="7"/>
      <c r="O71" s="7"/>
      <c r="P71" s="7"/>
      <c r="Q71" s="7"/>
      <c r="R71" s="7"/>
      <c r="S71" s="7"/>
      <c r="T71" s="7"/>
      <c r="U71" s="7"/>
      <c r="V71" s="7"/>
      <c r="W71" s="7"/>
      <c r="X71" s="7"/>
      <c r="Y71" s="7"/>
      <c r="Z71" s="7"/>
      <c r="AA71" s="7"/>
      <c r="AB71" s="104"/>
      <c r="AC71" s="104"/>
      <c r="AD71" s="104"/>
      <c r="AE71" s="104"/>
      <c r="AF71" s="104"/>
      <c r="AG71" s="149"/>
      <c r="AH71" s="28"/>
    </row>
    <row r="72" spans="8:34" x14ac:dyDescent="0.25">
      <c r="H72" s="34"/>
      <c r="I72" s="7"/>
      <c r="J72" s="7"/>
      <c r="K72" s="7"/>
      <c r="L72" s="7"/>
      <c r="M72" s="7"/>
      <c r="N72" s="7"/>
      <c r="O72" s="7"/>
      <c r="P72" s="7"/>
      <c r="Q72" s="7"/>
      <c r="R72" s="7"/>
      <c r="S72" s="7"/>
      <c r="T72" s="7"/>
      <c r="U72" s="7"/>
      <c r="V72" s="7"/>
      <c r="W72" s="7"/>
      <c r="X72" s="7"/>
      <c r="Y72" s="7"/>
      <c r="Z72" s="7"/>
      <c r="AA72" s="7"/>
      <c r="AB72" s="104"/>
      <c r="AC72" s="104"/>
      <c r="AD72" s="104"/>
      <c r="AE72" s="104"/>
      <c r="AF72" s="104"/>
      <c r="AG72" s="149"/>
      <c r="AH72" s="28"/>
    </row>
    <row r="73" spans="8:34" x14ac:dyDescent="0.25">
      <c r="H73" s="34"/>
      <c r="I73" s="7"/>
      <c r="J73" s="7"/>
      <c r="K73" s="7"/>
      <c r="L73" s="7"/>
      <c r="M73" s="7"/>
      <c r="N73" s="7"/>
      <c r="O73" s="7"/>
      <c r="P73" s="7"/>
      <c r="Q73" s="7"/>
      <c r="R73" s="7"/>
      <c r="S73" s="7"/>
      <c r="T73" s="7"/>
      <c r="U73" s="7"/>
      <c r="V73" s="7"/>
      <c r="W73" s="7"/>
      <c r="X73" s="7"/>
      <c r="Y73" s="7"/>
      <c r="Z73" s="7"/>
      <c r="AA73" s="7"/>
      <c r="AB73" s="104"/>
      <c r="AC73" s="104"/>
      <c r="AD73" s="104"/>
      <c r="AE73" s="104"/>
      <c r="AF73" s="104"/>
      <c r="AG73" s="149"/>
      <c r="AH73" s="28"/>
    </row>
    <row r="74" spans="8:34" x14ac:dyDescent="0.25">
      <c r="H74" s="34"/>
      <c r="I74" s="7"/>
      <c r="J74" s="7"/>
      <c r="K74" s="7"/>
      <c r="L74" s="7"/>
      <c r="M74" s="7"/>
      <c r="N74" s="7"/>
      <c r="O74" s="7"/>
      <c r="P74" s="7"/>
      <c r="Q74" s="7"/>
      <c r="R74" s="7"/>
      <c r="S74" s="7"/>
      <c r="T74" s="7"/>
      <c r="U74" s="7"/>
      <c r="V74" s="7"/>
      <c r="W74" s="7"/>
      <c r="X74" s="7"/>
      <c r="Y74" s="7"/>
      <c r="Z74" s="7"/>
      <c r="AA74" s="7"/>
      <c r="AB74" s="104"/>
      <c r="AC74" s="104"/>
      <c r="AD74" s="104"/>
      <c r="AE74" s="104"/>
      <c r="AF74" s="104"/>
      <c r="AG74" s="149"/>
      <c r="AH74" s="28"/>
    </row>
    <row r="75" spans="8:34" ht="15.75" thickBot="1" x14ac:dyDescent="0.3">
      <c r="H75" s="34"/>
      <c r="I75" s="91"/>
      <c r="J75" s="91"/>
      <c r="K75" s="91"/>
      <c r="L75" s="91"/>
      <c r="M75" s="91"/>
      <c r="N75" s="91"/>
      <c r="O75" s="91"/>
      <c r="P75" s="91"/>
      <c r="Q75" s="91"/>
      <c r="R75" s="91"/>
      <c r="S75" s="91"/>
      <c r="T75" s="91"/>
      <c r="U75" s="91"/>
      <c r="V75" s="91"/>
      <c r="W75" s="91"/>
      <c r="X75" s="91"/>
      <c r="Y75" s="91"/>
      <c r="Z75" s="91"/>
      <c r="AA75" s="91"/>
      <c r="AB75" s="104"/>
      <c r="AC75" s="104"/>
      <c r="AD75" s="104"/>
      <c r="AE75" s="104"/>
      <c r="AF75" s="104"/>
      <c r="AG75" s="149"/>
      <c r="AH75" s="93"/>
    </row>
    <row r="76" spans="8:34" ht="21.75" thickTop="1" x14ac:dyDescent="0.35">
      <c r="H76" s="34"/>
      <c r="I76" s="490" t="s">
        <v>161</v>
      </c>
      <c r="J76" s="514"/>
      <c r="K76" s="514"/>
      <c r="L76" s="514"/>
      <c r="M76" s="514"/>
      <c r="N76" s="514"/>
      <c r="O76" s="514"/>
      <c r="P76" s="514"/>
      <c r="Q76" s="514"/>
      <c r="R76" s="514"/>
      <c r="S76" s="514"/>
      <c r="T76" s="514"/>
      <c r="U76" s="514"/>
      <c r="V76" s="514"/>
      <c r="W76" s="514"/>
      <c r="X76" s="514"/>
      <c r="Y76" s="514"/>
      <c r="Z76" s="514"/>
      <c r="AA76" s="514"/>
      <c r="AB76" s="514"/>
      <c r="AC76" s="514"/>
      <c r="AD76" s="514"/>
      <c r="AE76" s="514"/>
      <c r="AF76" s="492"/>
      <c r="AG76" s="149"/>
      <c r="AH76" s="93"/>
    </row>
    <row r="77" spans="8:34" x14ac:dyDescent="0.25">
      <c r="H77" s="34"/>
      <c r="I77" s="178"/>
      <c r="J77" s="91"/>
      <c r="K77" s="91"/>
      <c r="L77" s="91"/>
      <c r="M77" s="91"/>
      <c r="N77" s="91"/>
      <c r="O77" s="91"/>
      <c r="P77" s="91"/>
      <c r="Q77" s="91"/>
      <c r="R77" s="91"/>
      <c r="S77" s="91"/>
      <c r="T77" s="91"/>
      <c r="U77" s="91"/>
      <c r="V77" s="91"/>
      <c r="W77" s="91"/>
      <c r="X77" s="91"/>
      <c r="Y77" s="91"/>
      <c r="Z77" s="91"/>
      <c r="AA77" s="91"/>
      <c r="AB77" s="149"/>
      <c r="AC77" s="149"/>
      <c r="AD77" s="149"/>
      <c r="AE77" s="149"/>
      <c r="AF77" s="226"/>
      <c r="AG77" s="149"/>
      <c r="AH77" s="93"/>
    </row>
    <row r="78" spans="8:34" x14ac:dyDescent="0.25">
      <c r="H78" s="34"/>
      <c r="I78" s="178"/>
      <c r="J78" s="91"/>
      <c r="K78" s="91"/>
      <c r="L78" s="91"/>
      <c r="M78" s="91"/>
      <c r="N78" s="91"/>
      <c r="O78" s="91"/>
      <c r="P78" s="91"/>
      <c r="Q78" s="91"/>
      <c r="R78" s="91"/>
      <c r="S78" s="91"/>
      <c r="T78" s="91"/>
      <c r="U78" s="91"/>
      <c r="V78" s="91"/>
      <c r="W78" s="91"/>
      <c r="X78" s="91"/>
      <c r="Y78" s="91"/>
      <c r="Z78" s="91"/>
      <c r="AA78" s="91"/>
      <c r="AB78" s="149"/>
      <c r="AC78" s="149"/>
      <c r="AD78" s="149"/>
      <c r="AE78" s="149"/>
      <c r="AF78" s="226"/>
      <c r="AG78" s="149"/>
      <c r="AH78" s="93"/>
    </row>
    <row r="79" spans="8:34" x14ac:dyDescent="0.25">
      <c r="H79" s="34"/>
      <c r="I79" s="178"/>
      <c r="J79" s="91"/>
      <c r="K79" s="91"/>
      <c r="L79" s="91"/>
      <c r="M79" s="91"/>
      <c r="N79" s="91"/>
      <c r="O79" s="91"/>
      <c r="P79" s="91"/>
      <c r="Q79" s="91"/>
      <c r="R79" s="91"/>
      <c r="S79" s="91"/>
      <c r="T79" s="91"/>
      <c r="U79" s="91"/>
      <c r="V79" s="91"/>
      <c r="W79" s="91"/>
      <c r="X79" s="91"/>
      <c r="Y79" s="91"/>
      <c r="Z79" s="91"/>
      <c r="AA79" s="91"/>
      <c r="AB79" s="149"/>
      <c r="AC79" s="149"/>
      <c r="AD79" s="149"/>
      <c r="AE79" s="149"/>
      <c r="AF79" s="226"/>
      <c r="AG79" s="149"/>
      <c r="AH79" s="93"/>
    </row>
    <row r="80" spans="8:34" x14ac:dyDescent="0.25">
      <c r="H80" s="34"/>
      <c r="I80" s="178"/>
      <c r="J80" s="91"/>
      <c r="K80" s="91"/>
      <c r="L80" s="91"/>
      <c r="M80" s="91"/>
      <c r="N80" s="91"/>
      <c r="O80" s="91"/>
      <c r="P80" s="91"/>
      <c r="Q80" s="91"/>
      <c r="R80" s="91"/>
      <c r="S80" s="91"/>
      <c r="T80" s="91"/>
      <c r="U80" s="91"/>
      <c r="V80" s="91"/>
      <c r="W80" s="91"/>
      <c r="X80" s="91"/>
      <c r="Y80" s="91"/>
      <c r="Z80" s="91"/>
      <c r="AA80" s="91"/>
      <c r="AB80" s="149"/>
      <c r="AC80" s="149"/>
      <c r="AD80" s="149"/>
      <c r="AE80" s="149"/>
      <c r="AF80" s="226"/>
      <c r="AG80" s="149"/>
      <c r="AH80" s="93"/>
    </row>
    <row r="81" spans="8:34" x14ac:dyDescent="0.25">
      <c r="H81" s="34"/>
      <c r="I81" s="178"/>
      <c r="J81" s="91"/>
      <c r="K81" s="91"/>
      <c r="L81" s="91"/>
      <c r="M81" s="91"/>
      <c r="N81" s="91"/>
      <c r="O81" s="91"/>
      <c r="P81" s="91"/>
      <c r="Q81" s="91"/>
      <c r="R81" s="91"/>
      <c r="S81" s="91"/>
      <c r="T81" s="91"/>
      <c r="U81" s="91"/>
      <c r="V81" s="91"/>
      <c r="W81" s="91"/>
      <c r="X81" s="91"/>
      <c r="Y81" s="91"/>
      <c r="Z81" s="91"/>
      <c r="AA81" s="91"/>
      <c r="AB81" s="149"/>
      <c r="AC81" s="149"/>
      <c r="AD81" s="149"/>
      <c r="AE81" s="149"/>
      <c r="AF81" s="226"/>
      <c r="AG81" s="149"/>
      <c r="AH81" s="93"/>
    </row>
    <row r="82" spans="8:34" x14ac:dyDescent="0.25">
      <c r="H82" s="34"/>
      <c r="I82" s="178"/>
      <c r="J82" s="91"/>
      <c r="K82" s="91"/>
      <c r="L82" s="91"/>
      <c r="M82" s="91"/>
      <c r="N82" s="91"/>
      <c r="O82" s="91"/>
      <c r="P82" s="91"/>
      <c r="Q82" s="91"/>
      <c r="R82" s="91"/>
      <c r="S82" s="91"/>
      <c r="T82" s="91"/>
      <c r="U82" s="91"/>
      <c r="V82" s="91"/>
      <c r="W82" s="91"/>
      <c r="X82" s="91"/>
      <c r="Y82" s="91"/>
      <c r="Z82" s="91"/>
      <c r="AA82" s="91"/>
      <c r="AB82" s="149"/>
      <c r="AC82" s="149"/>
      <c r="AD82" s="149"/>
      <c r="AE82" s="149"/>
      <c r="AF82" s="226"/>
      <c r="AG82" s="149"/>
      <c r="AH82" s="93"/>
    </row>
    <row r="83" spans="8:34" x14ac:dyDescent="0.25">
      <c r="H83" s="34"/>
      <c r="I83" s="178"/>
      <c r="J83" s="91"/>
      <c r="K83" s="91"/>
      <c r="L83" s="91"/>
      <c r="M83" s="91"/>
      <c r="N83" s="91"/>
      <c r="O83" s="91"/>
      <c r="P83" s="91"/>
      <c r="Q83" s="91"/>
      <c r="R83" s="91"/>
      <c r="S83" s="91"/>
      <c r="T83" s="91"/>
      <c r="U83" s="91"/>
      <c r="V83" s="91"/>
      <c r="W83" s="91"/>
      <c r="X83" s="91"/>
      <c r="Y83" s="91"/>
      <c r="Z83" s="91"/>
      <c r="AA83" s="91"/>
      <c r="AB83" s="149"/>
      <c r="AC83" s="149"/>
      <c r="AD83" s="149"/>
      <c r="AE83" s="149"/>
      <c r="AF83" s="226"/>
      <c r="AG83" s="149"/>
      <c r="AH83" s="93"/>
    </row>
    <row r="84" spans="8:34" x14ac:dyDescent="0.25">
      <c r="H84" s="34"/>
      <c r="I84" s="178"/>
      <c r="J84" s="91"/>
      <c r="K84" s="91"/>
      <c r="L84" s="91"/>
      <c r="M84" s="91"/>
      <c r="N84" s="91"/>
      <c r="O84" s="91"/>
      <c r="P84" s="91"/>
      <c r="Q84" s="91"/>
      <c r="R84" s="91"/>
      <c r="S84" s="91"/>
      <c r="T84" s="91"/>
      <c r="U84" s="91"/>
      <c r="V84" s="91"/>
      <c r="W84" s="91"/>
      <c r="X84" s="91"/>
      <c r="Y84" s="91"/>
      <c r="Z84" s="91"/>
      <c r="AA84" s="91"/>
      <c r="AB84" s="149"/>
      <c r="AC84" s="149"/>
      <c r="AD84" s="149"/>
      <c r="AE84" s="149"/>
      <c r="AF84" s="226"/>
      <c r="AG84" s="149"/>
      <c r="AH84" s="93"/>
    </row>
    <row r="85" spans="8:34" x14ac:dyDescent="0.25">
      <c r="H85" s="34"/>
      <c r="I85" s="178"/>
      <c r="J85" s="91"/>
      <c r="K85" s="91"/>
      <c r="L85" s="91"/>
      <c r="M85" s="91"/>
      <c r="N85" s="91"/>
      <c r="O85" s="91"/>
      <c r="P85" s="91"/>
      <c r="Q85" s="91"/>
      <c r="R85" s="91"/>
      <c r="S85" s="91"/>
      <c r="T85" s="91"/>
      <c r="U85" s="91"/>
      <c r="V85" s="91"/>
      <c r="W85" s="91"/>
      <c r="X85" s="91"/>
      <c r="Y85" s="91"/>
      <c r="Z85" s="91"/>
      <c r="AA85" s="91"/>
      <c r="AB85" s="149"/>
      <c r="AC85" s="149"/>
      <c r="AD85" s="149"/>
      <c r="AE85" s="149"/>
      <c r="AF85" s="226"/>
      <c r="AG85" s="149"/>
      <c r="AH85" s="93"/>
    </row>
    <row r="86" spans="8:34" x14ac:dyDescent="0.25">
      <c r="H86" s="34"/>
      <c r="I86" s="178"/>
      <c r="J86" s="91"/>
      <c r="K86" s="91"/>
      <c r="L86" s="91"/>
      <c r="M86" s="91"/>
      <c r="N86" s="91"/>
      <c r="O86" s="91"/>
      <c r="P86" s="91"/>
      <c r="Q86" s="91"/>
      <c r="R86" s="91"/>
      <c r="S86" s="91"/>
      <c r="T86" s="91"/>
      <c r="U86" s="91"/>
      <c r="V86" s="91"/>
      <c r="W86" s="91"/>
      <c r="X86" s="91"/>
      <c r="Y86" s="91"/>
      <c r="Z86" s="91"/>
      <c r="AA86" s="91"/>
      <c r="AB86" s="149"/>
      <c r="AC86" s="149"/>
      <c r="AD86" s="149"/>
      <c r="AE86" s="149"/>
      <c r="AF86" s="226"/>
      <c r="AG86" s="149"/>
      <c r="AH86" s="93"/>
    </row>
    <row r="87" spans="8:34" x14ac:dyDescent="0.25">
      <c r="H87" s="34"/>
      <c r="I87" s="178"/>
      <c r="J87" s="91"/>
      <c r="K87" s="91"/>
      <c r="L87" s="91"/>
      <c r="M87" s="91"/>
      <c r="N87" s="91"/>
      <c r="O87" s="91"/>
      <c r="P87" s="91"/>
      <c r="Q87" s="91"/>
      <c r="R87" s="91"/>
      <c r="S87" s="91"/>
      <c r="T87" s="91"/>
      <c r="U87" s="91"/>
      <c r="V87" s="91"/>
      <c r="W87" s="91"/>
      <c r="X87" s="91"/>
      <c r="Y87" s="91"/>
      <c r="Z87" s="91"/>
      <c r="AA87" s="91"/>
      <c r="AB87" s="149"/>
      <c r="AC87" s="149"/>
      <c r="AD87" s="149"/>
      <c r="AE87" s="149"/>
      <c r="AF87" s="226"/>
      <c r="AG87" s="149"/>
      <c r="AH87" s="93"/>
    </row>
    <row r="88" spans="8:34" x14ac:dyDescent="0.25">
      <c r="H88" s="34"/>
      <c r="I88" s="178"/>
      <c r="J88" s="91"/>
      <c r="K88" s="91"/>
      <c r="L88" s="91"/>
      <c r="M88" s="91"/>
      <c r="N88" s="91"/>
      <c r="O88" s="91"/>
      <c r="P88" s="91"/>
      <c r="Q88" s="91"/>
      <c r="R88" s="91"/>
      <c r="S88" s="91"/>
      <c r="T88" s="91"/>
      <c r="U88" s="91"/>
      <c r="V88" s="91"/>
      <c r="W88" s="91"/>
      <c r="X88" s="91"/>
      <c r="Y88" s="91"/>
      <c r="Z88" s="91"/>
      <c r="AA88" s="91"/>
      <c r="AB88" s="149"/>
      <c r="AC88" s="149"/>
      <c r="AD88" s="149"/>
      <c r="AE88" s="149"/>
      <c r="AF88" s="226"/>
      <c r="AG88" s="149"/>
      <c r="AH88" s="93"/>
    </row>
    <row r="89" spans="8:34" x14ac:dyDescent="0.25">
      <c r="H89" s="34"/>
      <c r="I89" s="178"/>
      <c r="J89" s="91"/>
      <c r="K89" s="91"/>
      <c r="L89" s="91"/>
      <c r="M89" s="91"/>
      <c r="N89" s="91"/>
      <c r="O89" s="91"/>
      <c r="P89" s="91"/>
      <c r="Q89" s="91"/>
      <c r="R89" s="91"/>
      <c r="S89" s="91"/>
      <c r="T89" s="91"/>
      <c r="U89" s="91"/>
      <c r="V89" s="91"/>
      <c r="W89" s="91"/>
      <c r="X89" s="91"/>
      <c r="Y89" s="91"/>
      <c r="Z89" s="91"/>
      <c r="AA89" s="91"/>
      <c r="AB89" s="149"/>
      <c r="AC89" s="149"/>
      <c r="AD89" s="149"/>
      <c r="AE89" s="149"/>
      <c r="AF89" s="226"/>
      <c r="AG89" s="149"/>
      <c r="AH89" s="93"/>
    </row>
    <row r="90" spans="8:34" x14ac:dyDescent="0.25">
      <c r="H90" s="34"/>
      <c r="I90" s="178"/>
      <c r="J90" s="91"/>
      <c r="K90" s="91"/>
      <c r="L90" s="91"/>
      <c r="M90" s="91"/>
      <c r="N90" s="91"/>
      <c r="O90" s="91"/>
      <c r="P90" s="91"/>
      <c r="Q90" s="91"/>
      <c r="R90" s="91"/>
      <c r="S90" s="91"/>
      <c r="T90" s="91"/>
      <c r="U90" s="91"/>
      <c r="V90" s="91"/>
      <c r="W90" s="91"/>
      <c r="X90" s="91"/>
      <c r="Y90" s="91"/>
      <c r="Z90" s="91"/>
      <c r="AA90" s="91"/>
      <c r="AB90" s="149"/>
      <c r="AC90" s="149"/>
      <c r="AD90" s="149"/>
      <c r="AE90" s="149"/>
      <c r="AF90" s="226"/>
      <c r="AG90" s="149"/>
      <c r="AH90" s="93"/>
    </row>
    <row r="91" spans="8:34" ht="15.75" thickBot="1" x14ac:dyDescent="0.3">
      <c r="H91" s="34"/>
      <c r="I91" s="179"/>
      <c r="J91" s="173"/>
      <c r="K91" s="173"/>
      <c r="L91" s="173"/>
      <c r="M91" s="173"/>
      <c r="N91" s="173"/>
      <c r="O91" s="173"/>
      <c r="P91" s="173"/>
      <c r="Q91" s="173"/>
      <c r="R91" s="173"/>
      <c r="S91" s="173"/>
      <c r="T91" s="173"/>
      <c r="U91" s="173"/>
      <c r="V91" s="173"/>
      <c r="W91" s="173"/>
      <c r="X91" s="173"/>
      <c r="Y91" s="173"/>
      <c r="Z91" s="173"/>
      <c r="AA91" s="173"/>
      <c r="AB91" s="227"/>
      <c r="AC91" s="227"/>
      <c r="AD91" s="227"/>
      <c r="AE91" s="227"/>
      <c r="AF91" s="228"/>
      <c r="AG91" s="149"/>
      <c r="AH91" s="93"/>
    </row>
    <row r="92" spans="8:34" ht="16.5" thickTop="1" thickBot="1" x14ac:dyDescent="0.3">
      <c r="H92" s="36"/>
      <c r="I92" s="31"/>
      <c r="J92" s="31"/>
      <c r="K92" s="31"/>
      <c r="L92" s="31"/>
      <c r="M92" s="31"/>
      <c r="N92" s="31"/>
      <c r="O92" s="31"/>
      <c r="P92" s="31"/>
      <c r="Q92" s="31"/>
      <c r="R92" s="31"/>
      <c r="S92" s="31"/>
      <c r="T92" s="31"/>
      <c r="U92" s="31"/>
      <c r="V92" s="31"/>
      <c r="W92" s="31"/>
      <c r="X92" s="31"/>
      <c r="Y92" s="31"/>
      <c r="Z92" s="31"/>
      <c r="AA92" s="31"/>
      <c r="AB92" s="122"/>
      <c r="AC92" s="122"/>
      <c r="AD92" s="122"/>
      <c r="AE92" s="122"/>
      <c r="AF92" s="122"/>
      <c r="AG92" s="122"/>
      <c r="AH92" s="32"/>
    </row>
    <row r="93" spans="8:34" ht="15.75" thickTop="1" x14ac:dyDescent="0.25"/>
  </sheetData>
  <mergeCells count="18">
    <mergeCell ref="B13:B14"/>
    <mergeCell ref="C13:D13"/>
    <mergeCell ref="I3:AA3"/>
    <mergeCell ref="I8:AA8"/>
    <mergeCell ref="I31:AA31"/>
    <mergeCell ref="C3:D3"/>
    <mergeCell ref="E3:F3"/>
    <mergeCell ref="B3:B4"/>
    <mergeCell ref="I76:AF76"/>
    <mergeCell ref="AC12:AC13"/>
    <mergeCell ref="AD12:AE12"/>
    <mergeCell ref="AF12:AG12"/>
    <mergeCell ref="H1:AH1"/>
    <mergeCell ref="AC3:AG3"/>
    <mergeCell ref="AC4:AC5"/>
    <mergeCell ref="AD4:AE4"/>
    <mergeCell ref="AF4:AG4"/>
    <mergeCell ref="AC11:AG11"/>
  </mergeCells>
  <conditionalFormatting sqref="J33:AG33">
    <cfRule type="colorScale" priority="4">
      <colorScale>
        <cfvo type="min"/>
        <cfvo type="percentile" val="50"/>
        <cfvo type="max"/>
        <color rgb="FF63BE7B"/>
        <color rgb="FFFFEB84"/>
        <color rgb="FFF8696B"/>
      </colorScale>
    </cfRule>
  </conditionalFormatting>
  <conditionalFormatting sqref="J34:AG34">
    <cfRule type="colorScale" priority="3">
      <colorScale>
        <cfvo type="min"/>
        <cfvo type="percentile" val="50"/>
        <cfvo type="max"/>
        <color rgb="FF63BE7B"/>
        <color rgb="FFFFEB84"/>
        <color rgb="FFF8696B"/>
      </colorScale>
    </cfRule>
  </conditionalFormatting>
  <conditionalFormatting sqref="J37:AG37">
    <cfRule type="colorScale" priority="2">
      <colorScale>
        <cfvo type="min"/>
        <cfvo type="percentile" val="50"/>
        <cfvo type="max"/>
        <color rgb="FF63BE7B"/>
        <color rgb="FFFFEB84"/>
        <color rgb="FFF8696B"/>
      </colorScale>
    </cfRule>
  </conditionalFormatting>
  <conditionalFormatting sqref="J38:AG38">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verticalDpi="0" r:id="rId1"/>
  <ignoredErrors>
    <ignoredError sqref="L4 L32 L36 L9" twoDigitTextYear="1"/>
    <ignoredError sqref="C16 D17:D18"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AH90"/>
  <sheetViews>
    <sheetView showGridLines="0" zoomScale="55" zoomScaleNormal="55" workbookViewId="0">
      <selection activeCell="F15" sqref="F15"/>
    </sheetView>
  </sheetViews>
  <sheetFormatPr defaultRowHeight="15" x14ac:dyDescent="0.25"/>
  <cols>
    <col min="1" max="1" width="6.28515625" customWidth="1"/>
    <col min="2" max="2" width="31.42578125" bestFit="1" customWidth="1"/>
    <col min="3" max="3" width="10.7109375" bestFit="1" customWidth="1"/>
    <col min="7" max="7" width="12.5703125" style="2" customWidth="1"/>
    <col min="8" max="8" width="9.140625" style="2"/>
    <col min="9" max="9" width="23.5703125" bestFit="1" customWidth="1"/>
    <col min="27" max="27" width="11.140625" customWidth="1"/>
    <col min="28" max="28" width="7.5703125" style="2" customWidth="1"/>
    <col min="29" max="29" width="10.28515625" style="2" customWidth="1"/>
    <col min="30" max="33" width="9.140625" style="2"/>
    <col min="34" max="34" width="6" customWidth="1"/>
  </cols>
  <sheetData>
    <row r="1" spans="2:34" ht="18.75" thickTop="1" thickBot="1" x14ac:dyDescent="0.3">
      <c r="H1" s="438" t="s">
        <v>130</v>
      </c>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40"/>
    </row>
    <row r="2" spans="2:34" ht="18" thickTop="1" x14ac:dyDescent="0.25">
      <c r="B2" s="49" t="s">
        <v>314</v>
      </c>
      <c r="H2" s="96"/>
      <c r="I2" s="97"/>
      <c r="J2" s="97"/>
      <c r="K2" s="97"/>
      <c r="L2" s="97"/>
      <c r="M2" s="97"/>
      <c r="N2" s="97"/>
      <c r="O2" s="97"/>
      <c r="P2" s="97"/>
      <c r="Q2" s="97"/>
      <c r="R2" s="97"/>
      <c r="S2" s="97"/>
      <c r="T2" s="97"/>
      <c r="U2" s="97"/>
      <c r="V2" s="97"/>
      <c r="W2" s="97"/>
      <c r="X2" s="97"/>
      <c r="Y2" s="97"/>
      <c r="Z2" s="97"/>
      <c r="AA2" s="97"/>
      <c r="AB2" s="97"/>
      <c r="AC2" s="97"/>
      <c r="AD2" s="97"/>
      <c r="AE2" s="97"/>
      <c r="AF2" s="97"/>
      <c r="AG2" s="97"/>
      <c r="AH2" s="98"/>
    </row>
    <row r="3" spans="2:34" x14ac:dyDescent="0.25">
      <c r="B3" s="454" t="s">
        <v>110</v>
      </c>
      <c r="C3" s="465" t="s">
        <v>101</v>
      </c>
      <c r="D3" s="466"/>
      <c r="E3" s="467" t="s">
        <v>102</v>
      </c>
      <c r="F3" s="468"/>
      <c r="G3" s="4"/>
      <c r="H3" s="34"/>
      <c r="I3" s="428" t="s">
        <v>140</v>
      </c>
      <c r="J3" s="459"/>
      <c r="K3" s="459"/>
      <c r="L3" s="459"/>
      <c r="M3" s="459"/>
      <c r="N3" s="459"/>
      <c r="O3" s="459"/>
      <c r="P3" s="459"/>
      <c r="Q3" s="459"/>
      <c r="R3" s="459"/>
      <c r="S3" s="459"/>
      <c r="T3" s="459"/>
      <c r="U3" s="459"/>
      <c r="V3" s="459"/>
      <c r="W3" s="459"/>
      <c r="X3" s="459"/>
      <c r="Y3" s="459"/>
      <c r="Z3" s="459"/>
      <c r="AA3" s="431"/>
      <c r="AB3" s="104"/>
      <c r="AC3" s="499" t="s">
        <v>103</v>
      </c>
      <c r="AD3" s="500"/>
      <c r="AE3" s="500"/>
      <c r="AF3" s="500"/>
      <c r="AG3" s="501"/>
      <c r="AH3" s="28"/>
    </row>
    <row r="4" spans="2:34" x14ac:dyDescent="0.25">
      <c r="B4" s="455"/>
      <c r="C4" s="281" t="s">
        <v>93</v>
      </c>
      <c r="D4" s="282" t="s">
        <v>94</v>
      </c>
      <c r="E4" s="264" t="s">
        <v>93</v>
      </c>
      <c r="F4" s="265" t="s">
        <v>94</v>
      </c>
      <c r="G4" s="4"/>
      <c r="H4" s="33"/>
      <c r="I4" s="25" t="s">
        <v>340</v>
      </c>
      <c r="J4" s="12" t="s">
        <v>2</v>
      </c>
      <c r="K4" s="12" t="s">
        <v>3</v>
      </c>
      <c r="L4" s="12" t="s">
        <v>4</v>
      </c>
      <c r="M4" s="12" t="s">
        <v>5</v>
      </c>
      <c r="N4" s="12" t="s">
        <v>6</v>
      </c>
      <c r="O4" s="12" t="s">
        <v>7</v>
      </c>
      <c r="P4" s="12" t="s">
        <v>8</v>
      </c>
      <c r="Q4" s="12" t="s">
        <v>9</v>
      </c>
      <c r="R4" s="12" t="s">
        <v>10</v>
      </c>
      <c r="S4" s="12" t="s">
        <v>11</v>
      </c>
      <c r="T4" s="12" t="s">
        <v>12</v>
      </c>
      <c r="U4" s="12" t="s">
        <v>13</v>
      </c>
      <c r="V4" s="12" t="s">
        <v>14</v>
      </c>
      <c r="W4" s="12" t="s">
        <v>15</v>
      </c>
      <c r="X4" s="12" t="s">
        <v>16</v>
      </c>
      <c r="Y4" s="12" t="s">
        <v>17</v>
      </c>
      <c r="Z4" s="12" t="s">
        <v>18</v>
      </c>
      <c r="AA4" s="12" t="s">
        <v>19</v>
      </c>
      <c r="AB4" s="105"/>
      <c r="AC4" s="512" t="s">
        <v>113</v>
      </c>
      <c r="AD4" s="378" t="s">
        <v>119</v>
      </c>
      <c r="AE4" s="498"/>
      <c r="AF4" s="378" t="s">
        <v>120</v>
      </c>
      <c r="AG4" s="498"/>
      <c r="AH4" s="28"/>
    </row>
    <row r="5" spans="2:34" x14ac:dyDescent="0.25">
      <c r="B5" s="266" t="s">
        <v>95</v>
      </c>
      <c r="C5" s="283">
        <v>98</v>
      </c>
      <c r="D5" s="284">
        <v>78</v>
      </c>
      <c r="E5" s="267">
        <v>93</v>
      </c>
      <c r="F5" s="268">
        <v>74</v>
      </c>
      <c r="G5" s="5"/>
      <c r="H5" s="33"/>
      <c r="I5" s="55" t="s">
        <v>109</v>
      </c>
      <c r="J5" s="55">
        <v>3.19</v>
      </c>
      <c r="K5" s="55">
        <v>6.08</v>
      </c>
      <c r="L5" s="55">
        <v>2.93</v>
      </c>
      <c r="M5" s="55">
        <v>0</v>
      </c>
      <c r="N5" s="55">
        <v>2.13</v>
      </c>
      <c r="O5" s="55">
        <v>3.74</v>
      </c>
      <c r="P5" s="55">
        <v>10.56</v>
      </c>
      <c r="Q5" s="55">
        <v>9.26</v>
      </c>
      <c r="R5" s="55">
        <v>11.94</v>
      </c>
      <c r="S5" s="55">
        <v>14.06</v>
      </c>
      <c r="T5" s="55">
        <v>28</v>
      </c>
      <c r="U5" s="55">
        <v>17.48</v>
      </c>
      <c r="V5" s="55">
        <v>21.72</v>
      </c>
      <c r="W5" s="55">
        <v>20.48</v>
      </c>
      <c r="X5" s="55">
        <v>23.17</v>
      </c>
      <c r="Y5" s="55">
        <v>26.74</v>
      </c>
      <c r="Z5" s="55">
        <v>29.77</v>
      </c>
      <c r="AA5" s="55">
        <v>56.56</v>
      </c>
      <c r="AB5" s="106"/>
      <c r="AC5" s="513"/>
      <c r="AD5" s="25" t="s">
        <v>118</v>
      </c>
      <c r="AE5" s="25" t="s">
        <v>117</v>
      </c>
      <c r="AF5" s="25" t="s">
        <v>118</v>
      </c>
      <c r="AG5" s="25" t="s">
        <v>117</v>
      </c>
      <c r="AH5" s="28"/>
    </row>
    <row r="6" spans="2:34" x14ac:dyDescent="0.25">
      <c r="B6" s="266" t="s">
        <v>96</v>
      </c>
      <c r="C6" s="283">
        <v>13.6</v>
      </c>
      <c r="D6" s="285">
        <v>10.199999999999999</v>
      </c>
      <c r="E6" s="270">
        <v>12</v>
      </c>
      <c r="F6" s="269">
        <v>8.9</v>
      </c>
      <c r="G6" s="125"/>
      <c r="H6" s="5"/>
      <c r="I6" s="55" t="s">
        <v>111</v>
      </c>
      <c r="J6" s="55">
        <v>0</v>
      </c>
      <c r="K6" s="55">
        <v>0</v>
      </c>
      <c r="L6" s="55">
        <v>0</v>
      </c>
      <c r="M6" s="55">
        <v>0</v>
      </c>
      <c r="N6" s="55">
        <v>2.15</v>
      </c>
      <c r="O6" s="55">
        <v>1.93</v>
      </c>
      <c r="P6" s="55">
        <v>5.46</v>
      </c>
      <c r="Q6" s="55">
        <v>7.54</v>
      </c>
      <c r="R6" s="55">
        <v>4.04</v>
      </c>
      <c r="S6" s="55">
        <v>6.09</v>
      </c>
      <c r="T6" s="55">
        <v>8.9499999999999993</v>
      </c>
      <c r="U6" s="55">
        <v>16.47</v>
      </c>
      <c r="V6" s="55">
        <v>8.01</v>
      </c>
      <c r="W6" s="55">
        <v>32.369999999999997</v>
      </c>
      <c r="X6" s="55">
        <v>39.64</v>
      </c>
      <c r="Y6" s="55">
        <v>19.100000000000001</v>
      </c>
      <c r="Z6" s="55">
        <v>14.87</v>
      </c>
      <c r="AA6" s="55">
        <v>7.76</v>
      </c>
      <c r="AB6" s="106"/>
      <c r="AC6" s="211" t="s">
        <v>116</v>
      </c>
      <c r="AD6" s="144">
        <v>64</v>
      </c>
      <c r="AE6" s="145">
        <v>0.22222222222222221</v>
      </c>
      <c r="AF6" s="144">
        <v>34</v>
      </c>
      <c r="AG6" s="145">
        <v>0.14166666666666666</v>
      </c>
      <c r="AH6" s="28"/>
    </row>
    <row r="7" spans="2:34" x14ac:dyDescent="0.25">
      <c r="B7" s="266" t="s">
        <v>99</v>
      </c>
      <c r="C7" s="286">
        <v>14.1</v>
      </c>
      <c r="D7" s="284">
        <v>9.1</v>
      </c>
      <c r="E7" s="267">
        <v>11.3</v>
      </c>
      <c r="F7" s="268">
        <v>8.1</v>
      </c>
      <c r="G7" s="115"/>
      <c r="H7" s="5"/>
      <c r="I7" s="44"/>
      <c r="J7" s="44"/>
      <c r="K7" s="44"/>
      <c r="L7" s="44"/>
      <c r="M7" s="44"/>
      <c r="N7" s="44"/>
      <c r="O7" s="44"/>
      <c r="P7" s="44"/>
      <c r="Q7" s="44"/>
      <c r="R7" s="44"/>
      <c r="S7" s="44"/>
      <c r="T7" s="44"/>
      <c r="U7" s="44"/>
      <c r="V7" s="44"/>
      <c r="W7" s="44"/>
      <c r="X7" s="44"/>
      <c r="Y7" s="44"/>
      <c r="Z7" s="44"/>
      <c r="AA7" s="44"/>
      <c r="AB7" s="106"/>
      <c r="AC7" s="211" t="s">
        <v>114</v>
      </c>
      <c r="AD7" s="144">
        <v>88</v>
      </c>
      <c r="AE7" s="145">
        <v>0.30555555555555558</v>
      </c>
      <c r="AF7" s="144">
        <v>75</v>
      </c>
      <c r="AG7" s="145">
        <v>0.3125</v>
      </c>
      <c r="AH7" s="93"/>
    </row>
    <row r="8" spans="2:34" x14ac:dyDescent="0.25">
      <c r="B8" s="266" t="s">
        <v>97</v>
      </c>
      <c r="C8" s="286">
        <v>57</v>
      </c>
      <c r="D8" s="305">
        <v>63</v>
      </c>
      <c r="E8" s="270">
        <v>63.5</v>
      </c>
      <c r="F8" s="268">
        <v>61.8</v>
      </c>
      <c r="G8" s="115"/>
      <c r="H8" s="5"/>
      <c r="I8" s="518" t="s">
        <v>141</v>
      </c>
      <c r="J8" s="519"/>
      <c r="K8" s="519"/>
      <c r="L8" s="519"/>
      <c r="M8" s="519"/>
      <c r="N8" s="519"/>
      <c r="O8" s="519"/>
      <c r="P8" s="519"/>
      <c r="Q8" s="519"/>
      <c r="R8" s="519"/>
      <c r="S8" s="519"/>
      <c r="T8" s="519"/>
      <c r="U8" s="519"/>
      <c r="V8" s="519"/>
      <c r="W8" s="519"/>
      <c r="X8" s="519"/>
      <c r="Y8" s="519"/>
      <c r="Z8" s="519"/>
      <c r="AA8" s="520"/>
      <c r="AB8" s="106"/>
      <c r="AC8" s="211" t="s">
        <v>115</v>
      </c>
      <c r="AD8" s="144">
        <v>136</v>
      </c>
      <c r="AE8" s="145">
        <v>0.47222222222222221</v>
      </c>
      <c r="AF8" s="144">
        <v>131</v>
      </c>
      <c r="AG8" s="145">
        <v>0.54583333333333328</v>
      </c>
      <c r="AH8" s="93"/>
    </row>
    <row r="9" spans="2:34" x14ac:dyDescent="0.25">
      <c r="B9" s="266" t="s">
        <v>98</v>
      </c>
      <c r="C9" s="283">
        <v>58</v>
      </c>
      <c r="D9" s="284">
        <v>67</v>
      </c>
      <c r="E9" s="267">
        <v>67</v>
      </c>
      <c r="F9" s="268">
        <v>67</v>
      </c>
      <c r="G9" s="115"/>
      <c r="H9" s="5"/>
      <c r="I9" s="11" t="s">
        <v>340</v>
      </c>
      <c r="J9" s="15" t="s">
        <v>2</v>
      </c>
      <c r="K9" s="15" t="s">
        <v>3</v>
      </c>
      <c r="L9" s="15" t="s">
        <v>4</v>
      </c>
      <c r="M9" s="15" t="s">
        <v>5</v>
      </c>
      <c r="N9" s="15" t="s">
        <v>6</v>
      </c>
      <c r="O9" s="15" t="s">
        <v>7</v>
      </c>
      <c r="P9" s="15" t="s">
        <v>8</v>
      </c>
      <c r="Q9" s="15" t="s">
        <v>9</v>
      </c>
      <c r="R9" s="15" t="s">
        <v>10</v>
      </c>
      <c r="S9" s="15" t="s">
        <v>11</v>
      </c>
      <c r="T9" s="15" t="s">
        <v>12</v>
      </c>
      <c r="U9" s="15" t="s">
        <v>13</v>
      </c>
      <c r="V9" s="15" t="s">
        <v>14</v>
      </c>
      <c r="W9" s="15" t="s">
        <v>15</v>
      </c>
      <c r="X9" s="15" t="s">
        <v>16</v>
      </c>
      <c r="Y9" s="15" t="s">
        <v>17</v>
      </c>
      <c r="Z9" s="15" t="s">
        <v>18</v>
      </c>
      <c r="AA9" s="15" t="s">
        <v>19</v>
      </c>
      <c r="AB9" s="106"/>
      <c r="AC9" s="146" t="s">
        <v>20</v>
      </c>
      <c r="AD9" s="147">
        <v>288</v>
      </c>
      <c r="AE9" s="148">
        <v>1</v>
      </c>
      <c r="AF9" s="147">
        <v>240</v>
      </c>
      <c r="AG9" s="148">
        <v>1</v>
      </c>
      <c r="AH9" s="93"/>
    </row>
    <row r="10" spans="2:34" x14ac:dyDescent="0.25">
      <c r="F10" s="197"/>
      <c r="G10" s="102"/>
      <c r="H10" s="6"/>
      <c r="I10" s="117" t="s">
        <v>103</v>
      </c>
      <c r="J10" s="117">
        <v>5.46</v>
      </c>
      <c r="K10" s="117">
        <v>0</v>
      </c>
      <c r="L10" s="117">
        <v>0</v>
      </c>
      <c r="M10" s="117">
        <v>2.66</v>
      </c>
      <c r="N10" s="117">
        <v>0</v>
      </c>
      <c r="O10" s="117">
        <v>0</v>
      </c>
      <c r="P10" s="117">
        <v>6.07</v>
      </c>
      <c r="Q10" s="117">
        <v>5.2</v>
      </c>
      <c r="R10" s="117">
        <v>4.8899999999999997</v>
      </c>
      <c r="S10" s="117">
        <v>9.7799999999999994</v>
      </c>
      <c r="T10" s="117">
        <v>12.42</v>
      </c>
      <c r="U10" s="117">
        <v>9.9</v>
      </c>
      <c r="V10" s="117">
        <v>18.579999999999998</v>
      </c>
      <c r="W10" s="117">
        <v>34.57</v>
      </c>
      <c r="X10" s="117">
        <v>32.549999999999997</v>
      </c>
      <c r="Y10" s="117">
        <v>34.03</v>
      </c>
      <c r="Z10" s="117">
        <v>35.020000000000003</v>
      </c>
      <c r="AA10" s="117">
        <v>29.55</v>
      </c>
      <c r="AB10" s="106"/>
      <c r="AC10" s="109"/>
      <c r="AD10" s="109"/>
      <c r="AE10" s="109"/>
      <c r="AF10" s="109"/>
      <c r="AG10" s="109"/>
      <c r="AH10" s="93"/>
    </row>
    <row r="11" spans="2:34" x14ac:dyDescent="0.25">
      <c r="G11" s="102"/>
      <c r="H11" s="5"/>
      <c r="I11" s="55" t="s">
        <v>104</v>
      </c>
      <c r="J11" s="55">
        <v>2.89</v>
      </c>
      <c r="K11" s="55">
        <v>2.89</v>
      </c>
      <c r="L11" s="55">
        <v>0</v>
      </c>
      <c r="M11" s="55">
        <v>0</v>
      </c>
      <c r="N11" s="55">
        <v>7.64</v>
      </c>
      <c r="O11" s="55">
        <v>0</v>
      </c>
      <c r="P11" s="55">
        <v>4.01</v>
      </c>
      <c r="Q11" s="55">
        <v>1.73</v>
      </c>
      <c r="R11" s="55">
        <v>4.95</v>
      </c>
      <c r="S11" s="55">
        <v>4.87</v>
      </c>
      <c r="T11" s="55">
        <v>12.13</v>
      </c>
      <c r="U11" s="55">
        <v>15.14</v>
      </c>
      <c r="V11" s="55">
        <v>7.9</v>
      </c>
      <c r="W11" s="55">
        <v>15.72</v>
      </c>
      <c r="X11" s="55">
        <v>32.18</v>
      </c>
      <c r="Y11" s="55">
        <v>24.73</v>
      </c>
      <c r="Z11" s="55">
        <v>13.21</v>
      </c>
      <c r="AA11" s="55">
        <v>7.04</v>
      </c>
      <c r="AB11" s="106"/>
      <c r="AC11" s="499" t="s">
        <v>104</v>
      </c>
      <c r="AD11" s="500"/>
      <c r="AE11" s="500"/>
      <c r="AF11" s="500"/>
      <c r="AG11" s="501"/>
      <c r="AH11" s="28"/>
    </row>
    <row r="12" spans="2:34" x14ac:dyDescent="0.25">
      <c r="B12" s="49" t="s">
        <v>222</v>
      </c>
      <c r="E12" s="24"/>
      <c r="G12" s="5"/>
      <c r="H12" s="35"/>
      <c r="I12" s="7"/>
      <c r="J12" s="7"/>
      <c r="K12" s="7"/>
      <c r="L12" s="7"/>
      <c r="M12" s="7"/>
      <c r="N12" s="7"/>
      <c r="O12" s="7"/>
      <c r="P12" s="7"/>
      <c r="Q12" s="7"/>
      <c r="R12" s="7"/>
      <c r="S12" s="7"/>
      <c r="T12" s="7"/>
      <c r="U12" s="7"/>
      <c r="V12" s="7"/>
      <c r="W12" s="7"/>
      <c r="X12" s="7"/>
      <c r="Y12" s="7"/>
      <c r="Z12" s="7"/>
      <c r="AA12" s="7"/>
      <c r="AB12" s="104"/>
      <c r="AC12" s="512" t="s">
        <v>113</v>
      </c>
      <c r="AD12" s="378" t="s">
        <v>119</v>
      </c>
      <c r="AE12" s="498"/>
      <c r="AF12" s="378" t="s">
        <v>120</v>
      </c>
      <c r="AG12" s="498"/>
      <c r="AH12" s="28"/>
    </row>
    <row r="13" spans="2:34" x14ac:dyDescent="0.25">
      <c r="B13" s="454" t="s">
        <v>112</v>
      </c>
      <c r="C13" s="461" t="s">
        <v>100</v>
      </c>
      <c r="D13" s="462"/>
      <c r="E13" s="24"/>
      <c r="H13" s="35"/>
      <c r="I13" s="49" t="s">
        <v>233</v>
      </c>
      <c r="J13" s="7"/>
      <c r="K13" s="7"/>
      <c r="L13" s="7"/>
      <c r="M13" s="7"/>
      <c r="N13" s="7"/>
      <c r="O13" s="7"/>
      <c r="P13" s="7"/>
      <c r="Q13" s="7"/>
      <c r="R13" s="7"/>
      <c r="S13" s="49" t="s">
        <v>234</v>
      </c>
      <c r="T13" s="7"/>
      <c r="U13" s="7"/>
      <c r="V13" s="7"/>
      <c r="W13" s="7"/>
      <c r="X13" s="7"/>
      <c r="Y13" s="7"/>
      <c r="Z13" s="7"/>
      <c r="AA13" s="7"/>
      <c r="AB13" s="104"/>
      <c r="AC13" s="513"/>
      <c r="AD13" s="25" t="s">
        <v>118</v>
      </c>
      <c r="AE13" s="25" t="s">
        <v>117</v>
      </c>
      <c r="AF13" s="25" t="s">
        <v>118</v>
      </c>
      <c r="AG13" s="25" t="s">
        <v>117</v>
      </c>
      <c r="AH13" s="28"/>
    </row>
    <row r="14" spans="2:34" x14ac:dyDescent="0.25">
      <c r="B14" s="460"/>
      <c r="C14" s="271" t="s">
        <v>93</v>
      </c>
      <c r="D14" s="272" t="s">
        <v>94</v>
      </c>
      <c r="E14" s="24"/>
      <c r="H14" s="35"/>
      <c r="I14" s="7"/>
      <c r="J14" s="7"/>
      <c r="K14" s="7"/>
      <c r="L14" s="7"/>
      <c r="M14" s="7"/>
      <c r="N14" s="7"/>
      <c r="O14" s="7"/>
      <c r="P14" s="7"/>
      <c r="Q14" s="7"/>
      <c r="R14" s="7"/>
      <c r="S14" s="7"/>
      <c r="T14" s="7"/>
      <c r="U14" s="7"/>
      <c r="V14" s="7"/>
      <c r="W14" s="7"/>
      <c r="X14" s="7"/>
      <c r="Y14" s="7"/>
      <c r="Z14" s="7"/>
      <c r="AA14" s="7"/>
      <c r="AC14" s="211" t="s">
        <v>116</v>
      </c>
      <c r="AD14" s="144">
        <v>27</v>
      </c>
      <c r="AE14" s="145">
        <v>0.15517241379310345</v>
      </c>
      <c r="AF14" s="144">
        <v>29</v>
      </c>
      <c r="AG14" s="145">
        <v>0.18471337579617833</v>
      </c>
      <c r="AH14" s="28"/>
    </row>
    <row r="15" spans="2:34" x14ac:dyDescent="0.25">
      <c r="B15" s="273" t="s">
        <v>95</v>
      </c>
      <c r="C15" s="274">
        <v>-5</v>
      </c>
      <c r="D15" s="275">
        <v>-4</v>
      </c>
      <c r="E15" s="24"/>
      <c r="H15" s="35"/>
      <c r="I15" s="7"/>
      <c r="J15" s="7"/>
      <c r="K15" s="7"/>
      <c r="L15" s="7"/>
      <c r="M15" s="7"/>
      <c r="N15" s="7"/>
      <c r="O15" s="7"/>
      <c r="P15" s="7"/>
      <c r="Q15" s="7"/>
      <c r="R15" s="7"/>
      <c r="S15" s="7"/>
      <c r="T15" s="7"/>
      <c r="U15" s="7"/>
      <c r="V15" s="7"/>
      <c r="W15" s="7"/>
      <c r="X15" s="7"/>
      <c r="Y15" s="7"/>
      <c r="Z15" s="7"/>
      <c r="AA15" s="7"/>
      <c r="AC15" s="211" t="s">
        <v>114</v>
      </c>
      <c r="AD15" s="144">
        <v>66</v>
      </c>
      <c r="AE15" s="145">
        <v>0.37931034482758619</v>
      </c>
      <c r="AF15" s="144">
        <v>51</v>
      </c>
      <c r="AG15" s="145">
        <v>0.32484076433121017</v>
      </c>
      <c r="AH15" s="28"/>
    </row>
    <row r="16" spans="2:34" x14ac:dyDescent="0.25">
      <c r="B16" s="273" t="s">
        <v>96</v>
      </c>
      <c r="C16" s="276">
        <v>-1.6</v>
      </c>
      <c r="D16" s="277">
        <v>-1.3</v>
      </c>
      <c r="E16" s="24"/>
      <c r="H16" s="35"/>
      <c r="I16" s="7"/>
      <c r="J16" s="7"/>
      <c r="K16" s="7"/>
      <c r="L16" s="7"/>
      <c r="M16" s="7"/>
      <c r="N16" s="7"/>
      <c r="O16" s="7"/>
      <c r="P16" s="7"/>
      <c r="Q16" s="7"/>
      <c r="R16" s="7"/>
      <c r="S16" s="7"/>
      <c r="T16" s="7"/>
      <c r="U16" s="7"/>
      <c r="V16" s="7"/>
      <c r="W16" s="7"/>
      <c r="X16" s="7"/>
      <c r="Y16" s="7"/>
      <c r="Z16" s="7"/>
      <c r="AA16" s="7"/>
      <c r="AC16" s="211" t="s">
        <v>115</v>
      </c>
      <c r="AD16" s="144">
        <v>81</v>
      </c>
      <c r="AE16" s="145">
        <v>0.46551724137931033</v>
      </c>
      <c r="AF16" s="144">
        <v>77</v>
      </c>
      <c r="AG16" s="145">
        <v>0.49044585987261147</v>
      </c>
      <c r="AH16" s="28"/>
    </row>
    <row r="17" spans="2:34" x14ac:dyDescent="0.25">
      <c r="B17" s="273" t="s">
        <v>99</v>
      </c>
      <c r="C17" s="278">
        <v>-2.8</v>
      </c>
      <c r="D17" s="303">
        <v>-1</v>
      </c>
      <c r="E17" s="24"/>
      <c r="H17" s="34"/>
      <c r="I17" s="7"/>
      <c r="J17" s="7"/>
      <c r="K17" s="7"/>
      <c r="L17" s="7"/>
      <c r="M17" s="7"/>
      <c r="N17" s="7"/>
      <c r="O17" s="7"/>
      <c r="P17" s="7"/>
      <c r="Q17" s="7"/>
      <c r="R17" s="7"/>
      <c r="S17" s="7"/>
      <c r="T17" s="7"/>
      <c r="U17" s="7"/>
      <c r="V17" s="7"/>
      <c r="W17" s="7"/>
      <c r="X17" s="7"/>
      <c r="Y17" s="7"/>
      <c r="Z17" s="7"/>
      <c r="AA17" s="7"/>
      <c r="AC17" s="146" t="s">
        <v>20</v>
      </c>
      <c r="AD17" s="147">
        <v>174</v>
      </c>
      <c r="AE17" s="148">
        <v>1</v>
      </c>
      <c r="AF17" s="147">
        <v>157</v>
      </c>
      <c r="AG17" s="148">
        <v>1</v>
      </c>
      <c r="AH17" s="28"/>
    </row>
    <row r="18" spans="2:34" x14ac:dyDescent="0.25">
      <c r="B18" s="273" t="s">
        <v>97</v>
      </c>
      <c r="C18" s="278">
        <v>6.5</v>
      </c>
      <c r="D18" s="306">
        <v>-1.2</v>
      </c>
      <c r="E18" s="24"/>
      <c r="H18" s="34"/>
      <c r="I18" s="7"/>
      <c r="J18" s="7"/>
      <c r="K18" s="7"/>
      <c r="L18" s="7"/>
      <c r="M18" s="7"/>
      <c r="N18" s="7"/>
      <c r="O18" s="7"/>
      <c r="P18" s="7"/>
      <c r="Q18" s="7"/>
      <c r="R18" s="7"/>
      <c r="S18" s="7"/>
      <c r="T18" s="7"/>
      <c r="U18" s="7"/>
      <c r="V18" s="7"/>
      <c r="W18" s="7"/>
      <c r="X18" s="7"/>
      <c r="Y18" s="7"/>
      <c r="Z18" s="7"/>
      <c r="AA18" s="7"/>
      <c r="AG18" s="223"/>
      <c r="AH18" s="28"/>
    </row>
    <row r="19" spans="2:34" x14ac:dyDescent="0.25">
      <c r="B19" s="273" t="s">
        <v>98</v>
      </c>
      <c r="C19" s="274">
        <v>9</v>
      </c>
      <c r="D19" s="289">
        <v>0</v>
      </c>
      <c r="E19" s="24"/>
      <c r="H19" s="34"/>
      <c r="I19" s="7"/>
      <c r="J19" s="7"/>
      <c r="K19" s="7"/>
      <c r="L19" s="7"/>
      <c r="M19" s="7"/>
      <c r="N19" s="7"/>
      <c r="O19" s="7"/>
      <c r="P19" s="7"/>
      <c r="Q19" s="7"/>
      <c r="R19" s="7"/>
      <c r="S19" s="7"/>
      <c r="T19" s="7"/>
      <c r="U19" s="7"/>
      <c r="V19" s="7"/>
      <c r="W19" s="7"/>
      <c r="X19" s="7"/>
      <c r="Y19" s="7"/>
      <c r="Z19" s="7"/>
      <c r="AA19" s="7"/>
      <c r="AG19" s="224"/>
      <c r="AH19" s="28"/>
    </row>
    <row r="20" spans="2:34" x14ac:dyDescent="0.25">
      <c r="H20" s="34"/>
      <c r="I20" s="7"/>
      <c r="J20" s="7"/>
      <c r="K20" s="7"/>
      <c r="L20" s="7"/>
      <c r="M20" s="7"/>
      <c r="N20" s="7"/>
      <c r="O20" s="7"/>
      <c r="P20" s="7"/>
      <c r="Q20" s="7"/>
      <c r="R20" s="7"/>
      <c r="S20" s="7"/>
      <c r="T20" s="7"/>
      <c r="U20" s="7"/>
      <c r="V20" s="7"/>
      <c r="W20" s="7"/>
      <c r="X20" s="7"/>
      <c r="Y20" s="7"/>
      <c r="Z20" s="7"/>
      <c r="AA20" s="7"/>
      <c r="AG20" s="224"/>
      <c r="AH20" s="28"/>
    </row>
    <row r="21" spans="2:34" x14ac:dyDescent="0.25">
      <c r="H21" s="34"/>
      <c r="I21" s="7"/>
      <c r="J21" s="7"/>
      <c r="K21" s="7"/>
      <c r="L21" s="7"/>
      <c r="M21" s="7"/>
      <c r="N21" s="7"/>
      <c r="O21" s="7"/>
      <c r="P21" s="7"/>
      <c r="Q21" s="7"/>
      <c r="R21" s="7"/>
      <c r="S21" s="7"/>
      <c r="T21" s="7"/>
      <c r="U21" s="7"/>
      <c r="V21" s="7"/>
      <c r="W21" s="7"/>
      <c r="X21" s="7"/>
      <c r="Y21" s="7"/>
      <c r="Z21" s="7"/>
      <c r="AA21" s="7"/>
      <c r="AG21" s="149"/>
      <c r="AH21" s="28"/>
    </row>
    <row r="22" spans="2:34" x14ac:dyDescent="0.25">
      <c r="B22" s="49" t="s">
        <v>231</v>
      </c>
      <c r="H22" s="34"/>
      <c r="I22" s="7"/>
      <c r="J22" s="7"/>
      <c r="K22" s="7"/>
      <c r="L22" s="7"/>
      <c r="M22" s="7"/>
      <c r="N22" s="7"/>
      <c r="O22" s="7"/>
      <c r="P22" s="7"/>
      <c r="Q22" s="7"/>
      <c r="R22" s="7"/>
      <c r="S22" s="7"/>
      <c r="T22" s="7"/>
      <c r="U22" s="7"/>
      <c r="V22" s="7"/>
      <c r="W22" s="7"/>
      <c r="X22" s="7"/>
      <c r="Y22" s="7"/>
      <c r="Z22" s="7"/>
      <c r="AA22" s="7"/>
      <c r="AG22" s="191"/>
      <c r="AH22" s="28"/>
    </row>
    <row r="23" spans="2:34" x14ac:dyDescent="0.25">
      <c r="H23" s="34"/>
      <c r="I23" s="7"/>
      <c r="J23" s="7"/>
      <c r="K23" s="7"/>
      <c r="L23" s="7"/>
      <c r="M23" s="7"/>
      <c r="N23" s="7"/>
      <c r="O23" s="7"/>
      <c r="P23" s="7"/>
      <c r="Q23" s="7"/>
      <c r="R23" s="7"/>
      <c r="S23" s="7"/>
      <c r="T23" s="7"/>
      <c r="U23" s="7"/>
      <c r="V23" s="7"/>
      <c r="W23" s="7"/>
      <c r="X23" s="7"/>
      <c r="Y23" s="7"/>
      <c r="Z23" s="7"/>
      <c r="AA23" s="7"/>
      <c r="AG23" s="109"/>
      <c r="AH23" s="28"/>
    </row>
    <row r="24" spans="2:34" x14ac:dyDescent="0.25">
      <c r="H24" s="34"/>
      <c r="I24" s="7"/>
      <c r="J24" s="7"/>
      <c r="K24" s="7"/>
      <c r="L24" s="7"/>
      <c r="M24" s="7"/>
      <c r="N24" s="7"/>
      <c r="O24" s="7"/>
      <c r="P24" s="7"/>
      <c r="Q24" s="7"/>
      <c r="R24" s="7"/>
      <c r="S24" s="7"/>
      <c r="T24" s="7"/>
      <c r="U24" s="7"/>
      <c r="V24" s="7"/>
      <c r="W24" s="7"/>
      <c r="X24" s="7"/>
      <c r="Y24" s="7"/>
      <c r="Z24" s="7"/>
      <c r="AA24" s="7"/>
      <c r="AG24" s="191"/>
      <c r="AH24" s="28"/>
    </row>
    <row r="25" spans="2:34" x14ac:dyDescent="0.25">
      <c r="H25" s="34"/>
      <c r="I25" s="7"/>
      <c r="J25" s="7"/>
      <c r="K25" s="7"/>
      <c r="L25" s="7"/>
      <c r="M25" s="7"/>
      <c r="N25" s="7"/>
      <c r="O25" s="7"/>
      <c r="P25" s="7"/>
      <c r="Q25" s="7"/>
      <c r="R25" s="7"/>
      <c r="S25" s="7"/>
      <c r="T25" s="7"/>
      <c r="U25" s="7"/>
      <c r="V25" s="7"/>
      <c r="W25" s="7"/>
      <c r="X25" s="7"/>
      <c r="Y25" s="7"/>
      <c r="Z25" s="7"/>
      <c r="AA25" s="7"/>
      <c r="AG25" s="224"/>
      <c r="AH25" s="28"/>
    </row>
    <row r="26" spans="2:34" x14ac:dyDescent="0.25">
      <c r="H26" s="34"/>
      <c r="I26" s="7"/>
      <c r="J26" s="7"/>
      <c r="K26" s="7"/>
      <c r="L26" s="7"/>
      <c r="M26" s="7"/>
      <c r="N26" s="7"/>
      <c r="O26" s="7"/>
      <c r="P26" s="7"/>
      <c r="Q26" s="7"/>
      <c r="R26" s="7"/>
      <c r="S26" s="7"/>
      <c r="T26" s="7"/>
      <c r="U26" s="7"/>
      <c r="V26" s="7"/>
      <c r="W26" s="7"/>
      <c r="X26" s="7"/>
      <c r="Y26" s="7"/>
      <c r="Z26" s="7"/>
      <c r="AA26" s="7"/>
      <c r="AG26" s="224"/>
      <c r="AH26" s="28"/>
    </row>
    <row r="27" spans="2:34" x14ac:dyDescent="0.25">
      <c r="H27" s="34"/>
      <c r="I27" s="7"/>
      <c r="J27" s="7"/>
      <c r="K27" s="7"/>
      <c r="L27" s="7"/>
      <c r="M27" s="7"/>
      <c r="N27" s="7"/>
      <c r="O27" s="7"/>
      <c r="P27" s="7"/>
      <c r="Q27" s="7"/>
      <c r="R27" s="7"/>
      <c r="S27" s="7"/>
      <c r="T27" s="7"/>
      <c r="U27" s="7"/>
      <c r="V27" s="7"/>
      <c r="W27" s="7"/>
      <c r="X27" s="7"/>
      <c r="Y27" s="7"/>
      <c r="Z27" s="7"/>
      <c r="AA27" s="7"/>
      <c r="AG27" s="224"/>
      <c r="AH27" s="28"/>
    </row>
    <row r="28" spans="2:34" x14ac:dyDescent="0.25">
      <c r="H28" s="34"/>
      <c r="I28" s="7"/>
      <c r="J28" s="7"/>
      <c r="K28" s="7"/>
      <c r="L28" s="7"/>
      <c r="M28" s="7"/>
      <c r="N28" s="7"/>
      <c r="O28" s="7"/>
      <c r="P28" s="7"/>
      <c r="Q28" s="7"/>
      <c r="R28" s="7"/>
      <c r="S28" s="7"/>
      <c r="T28" s="7"/>
      <c r="U28" s="7"/>
      <c r="V28" s="7"/>
      <c r="W28" s="7"/>
      <c r="X28" s="7"/>
      <c r="Y28" s="7"/>
      <c r="Z28" s="7"/>
      <c r="AA28" s="7"/>
      <c r="AG28" s="224"/>
      <c r="AH28" s="28"/>
    </row>
    <row r="29" spans="2:34" x14ac:dyDescent="0.25">
      <c r="H29" s="34"/>
      <c r="I29" s="91"/>
      <c r="J29" s="91"/>
      <c r="K29" s="91"/>
      <c r="L29" s="91"/>
      <c r="M29" s="91"/>
      <c r="N29" s="91"/>
      <c r="O29" s="91"/>
      <c r="P29" s="91"/>
      <c r="Q29" s="91"/>
      <c r="R29" s="91"/>
      <c r="S29" s="91"/>
      <c r="T29" s="91"/>
      <c r="U29" s="91"/>
      <c r="V29" s="91"/>
      <c r="W29" s="91"/>
      <c r="X29" s="91"/>
      <c r="Y29" s="91"/>
      <c r="Z29" s="91"/>
      <c r="AA29" s="91"/>
      <c r="AB29" s="104"/>
      <c r="AC29" s="104"/>
      <c r="AD29" s="104"/>
      <c r="AE29" s="104"/>
      <c r="AF29" s="104"/>
      <c r="AG29" s="149"/>
      <c r="AH29" s="93"/>
    </row>
    <row r="30" spans="2:34" x14ac:dyDescent="0.25">
      <c r="H30" s="34"/>
      <c r="I30" s="428" t="s">
        <v>143</v>
      </c>
      <c r="J30" s="459"/>
      <c r="K30" s="459"/>
      <c r="L30" s="459"/>
      <c r="M30" s="459"/>
      <c r="N30" s="459"/>
      <c r="O30" s="459"/>
      <c r="P30" s="459"/>
      <c r="Q30" s="459"/>
      <c r="R30" s="459"/>
      <c r="S30" s="459"/>
      <c r="T30" s="459"/>
      <c r="U30" s="459"/>
      <c r="V30" s="459"/>
      <c r="W30" s="459"/>
      <c r="X30" s="459"/>
      <c r="Y30" s="459"/>
      <c r="Z30" s="459"/>
      <c r="AA30" s="431"/>
      <c r="AB30" s="104"/>
      <c r="AC30" s="104"/>
      <c r="AD30" s="104"/>
      <c r="AE30" s="104"/>
      <c r="AF30" s="104"/>
      <c r="AG30" s="149"/>
      <c r="AH30" s="28"/>
    </row>
    <row r="31" spans="2:34" x14ac:dyDescent="0.25">
      <c r="H31" s="34"/>
      <c r="I31" s="81" t="s">
        <v>340</v>
      </c>
      <c r="J31" s="85" t="s">
        <v>2</v>
      </c>
      <c r="K31" s="85" t="s">
        <v>3</v>
      </c>
      <c r="L31" s="85" t="s">
        <v>4</v>
      </c>
      <c r="M31" s="85" t="s">
        <v>5</v>
      </c>
      <c r="N31" s="85" t="s">
        <v>6</v>
      </c>
      <c r="O31" s="85" t="s">
        <v>7</v>
      </c>
      <c r="P31" s="85" t="s">
        <v>8</v>
      </c>
      <c r="Q31" s="85" t="s">
        <v>9</v>
      </c>
      <c r="R31" s="85" t="s">
        <v>10</v>
      </c>
      <c r="S31" s="85" t="s">
        <v>11</v>
      </c>
      <c r="T31" s="85" t="s">
        <v>12</v>
      </c>
      <c r="U31" s="85" t="s">
        <v>13</v>
      </c>
      <c r="V31" s="85" t="s">
        <v>14</v>
      </c>
      <c r="W31" s="85" t="s">
        <v>15</v>
      </c>
      <c r="X31" s="85" t="s">
        <v>16</v>
      </c>
      <c r="Y31" s="85" t="s">
        <v>17</v>
      </c>
      <c r="Z31" s="85" t="s">
        <v>18</v>
      </c>
      <c r="AA31" s="85" t="s">
        <v>19</v>
      </c>
      <c r="AB31" s="105"/>
      <c r="AC31" s="105"/>
      <c r="AD31" s="105"/>
      <c r="AE31" s="105"/>
      <c r="AF31" s="105"/>
      <c r="AG31" s="105"/>
      <c r="AH31" s="28"/>
    </row>
    <row r="32" spans="2:34" x14ac:dyDescent="0.25">
      <c r="H32" s="34"/>
      <c r="I32" s="55" t="s">
        <v>105</v>
      </c>
      <c r="J32" s="55">
        <v>3.19</v>
      </c>
      <c r="K32" s="55">
        <v>6.08</v>
      </c>
      <c r="L32" s="55">
        <v>2.93</v>
      </c>
      <c r="M32" s="55">
        <v>0</v>
      </c>
      <c r="N32" s="55">
        <v>2.13</v>
      </c>
      <c r="O32" s="55">
        <v>3.74</v>
      </c>
      <c r="P32" s="55">
        <v>10.56</v>
      </c>
      <c r="Q32" s="55">
        <v>9.26</v>
      </c>
      <c r="R32" s="55">
        <v>11.94</v>
      </c>
      <c r="S32" s="55">
        <v>14.06</v>
      </c>
      <c r="T32" s="55">
        <v>28</v>
      </c>
      <c r="U32" s="55">
        <v>17.48</v>
      </c>
      <c r="V32" s="55">
        <v>21.72</v>
      </c>
      <c r="W32" s="55">
        <v>20.48</v>
      </c>
      <c r="X32" s="55">
        <v>23.17</v>
      </c>
      <c r="Y32" s="55">
        <v>26.74</v>
      </c>
      <c r="Z32" s="55">
        <v>29.77</v>
      </c>
      <c r="AA32" s="55">
        <v>56.56</v>
      </c>
      <c r="AB32" s="106"/>
      <c r="AC32" s="106"/>
      <c r="AD32" s="106"/>
      <c r="AE32" s="106"/>
      <c r="AF32" s="106"/>
      <c r="AG32" s="191"/>
      <c r="AH32" s="28"/>
    </row>
    <row r="33" spans="2:34" x14ac:dyDescent="0.25">
      <c r="H33" s="34"/>
      <c r="I33" s="55" t="s">
        <v>106</v>
      </c>
      <c r="J33" s="55">
        <v>5.46</v>
      </c>
      <c r="K33" s="55">
        <v>0</v>
      </c>
      <c r="L33" s="55">
        <v>0</v>
      </c>
      <c r="M33" s="55">
        <v>2.66</v>
      </c>
      <c r="N33" s="55">
        <v>0</v>
      </c>
      <c r="O33" s="55">
        <v>0</v>
      </c>
      <c r="P33" s="55">
        <v>6.07</v>
      </c>
      <c r="Q33" s="55">
        <v>5.2</v>
      </c>
      <c r="R33" s="55">
        <v>4.8899999999999997</v>
      </c>
      <c r="S33" s="55">
        <v>9.7799999999999994</v>
      </c>
      <c r="T33" s="55">
        <v>12.42</v>
      </c>
      <c r="U33" s="55">
        <v>9.9</v>
      </c>
      <c r="V33" s="55">
        <v>18.579999999999998</v>
      </c>
      <c r="W33" s="55">
        <v>34.57</v>
      </c>
      <c r="X33" s="55">
        <v>32.549999999999997</v>
      </c>
      <c r="Y33" s="55">
        <v>34.03</v>
      </c>
      <c r="Z33" s="55">
        <v>35.020000000000003</v>
      </c>
      <c r="AA33" s="55">
        <v>29.55</v>
      </c>
      <c r="AB33" s="106"/>
      <c r="AC33" s="106"/>
      <c r="AD33" s="106"/>
      <c r="AE33" s="106"/>
      <c r="AF33" s="106"/>
      <c r="AG33" s="191"/>
      <c r="AH33" s="28"/>
    </row>
    <row r="34" spans="2:34" x14ac:dyDescent="0.25">
      <c r="H34" s="34"/>
      <c r="I34" s="26"/>
      <c r="J34" s="26"/>
      <c r="K34" s="26"/>
      <c r="L34" s="26"/>
      <c r="M34" s="26"/>
      <c r="N34" s="26"/>
      <c r="O34" s="26"/>
      <c r="P34" s="26"/>
      <c r="Q34" s="26"/>
      <c r="R34" s="26"/>
      <c r="S34" s="26"/>
      <c r="T34" s="26"/>
      <c r="U34" s="26"/>
      <c r="V34" s="26"/>
      <c r="W34" s="26"/>
      <c r="X34" s="26"/>
      <c r="Y34" s="26"/>
      <c r="Z34" s="26"/>
      <c r="AA34" s="26"/>
      <c r="AB34" s="109"/>
      <c r="AC34" s="109"/>
      <c r="AD34" s="109"/>
      <c r="AE34" s="109"/>
      <c r="AF34" s="109"/>
      <c r="AG34" s="109"/>
      <c r="AH34" s="28"/>
    </row>
    <row r="35" spans="2:34" x14ac:dyDescent="0.25">
      <c r="H35" s="34"/>
      <c r="I35" s="81" t="s">
        <v>340</v>
      </c>
      <c r="J35" s="85" t="s">
        <v>2</v>
      </c>
      <c r="K35" s="85" t="s">
        <v>3</v>
      </c>
      <c r="L35" s="85" t="s">
        <v>4</v>
      </c>
      <c r="M35" s="85" t="s">
        <v>5</v>
      </c>
      <c r="N35" s="85" t="s">
        <v>6</v>
      </c>
      <c r="O35" s="85" t="s">
        <v>7</v>
      </c>
      <c r="P35" s="85" t="s">
        <v>8</v>
      </c>
      <c r="Q35" s="85" t="s">
        <v>9</v>
      </c>
      <c r="R35" s="85" t="s">
        <v>10</v>
      </c>
      <c r="S35" s="85" t="s">
        <v>11</v>
      </c>
      <c r="T35" s="85" t="s">
        <v>12</v>
      </c>
      <c r="U35" s="85" t="s">
        <v>13</v>
      </c>
      <c r="V35" s="85" t="s">
        <v>14</v>
      </c>
      <c r="W35" s="85" t="s">
        <v>15</v>
      </c>
      <c r="X35" s="85" t="s">
        <v>16</v>
      </c>
      <c r="Y35" s="85" t="s">
        <v>17</v>
      </c>
      <c r="Z35" s="85" t="s">
        <v>18</v>
      </c>
      <c r="AA35" s="85" t="s">
        <v>19</v>
      </c>
      <c r="AB35" s="105"/>
      <c r="AC35" s="105"/>
      <c r="AD35" s="105"/>
      <c r="AE35" s="105"/>
      <c r="AF35" s="105"/>
      <c r="AG35" s="105"/>
      <c r="AH35" s="28"/>
    </row>
    <row r="36" spans="2:34" x14ac:dyDescent="0.25">
      <c r="H36" s="34"/>
      <c r="I36" s="55" t="s">
        <v>107</v>
      </c>
      <c r="J36" s="55">
        <v>0</v>
      </c>
      <c r="K36" s="55">
        <v>0</v>
      </c>
      <c r="L36" s="55">
        <v>0</v>
      </c>
      <c r="M36" s="55">
        <v>0</v>
      </c>
      <c r="N36" s="55">
        <v>2.15</v>
      </c>
      <c r="O36" s="55">
        <v>1.93</v>
      </c>
      <c r="P36" s="55">
        <v>5.46</v>
      </c>
      <c r="Q36" s="55">
        <v>7.54</v>
      </c>
      <c r="R36" s="55">
        <v>4.04</v>
      </c>
      <c r="S36" s="55">
        <v>6.09</v>
      </c>
      <c r="T36" s="55">
        <v>8.9499999999999993</v>
      </c>
      <c r="U36" s="55">
        <v>16.47</v>
      </c>
      <c r="V36" s="55">
        <v>8.01</v>
      </c>
      <c r="W36" s="55">
        <v>32.369999999999997</v>
      </c>
      <c r="X36" s="55">
        <v>39.64</v>
      </c>
      <c r="Y36" s="55">
        <v>19.100000000000001</v>
      </c>
      <c r="Z36" s="55">
        <v>14.87</v>
      </c>
      <c r="AA36" s="55">
        <v>7.76</v>
      </c>
      <c r="AB36" s="106"/>
      <c r="AC36" s="106"/>
      <c r="AD36" s="106"/>
      <c r="AE36" s="106"/>
      <c r="AF36" s="106"/>
      <c r="AG36" s="191"/>
      <c r="AH36" s="28"/>
    </row>
    <row r="37" spans="2:34" x14ac:dyDescent="0.25">
      <c r="H37" s="34"/>
      <c r="I37" s="55" t="s">
        <v>108</v>
      </c>
      <c r="J37" s="55">
        <v>2.89</v>
      </c>
      <c r="K37" s="55">
        <v>2.89</v>
      </c>
      <c r="L37" s="55">
        <v>0</v>
      </c>
      <c r="M37" s="55">
        <v>0</v>
      </c>
      <c r="N37" s="55">
        <v>7.64</v>
      </c>
      <c r="O37" s="55">
        <v>0</v>
      </c>
      <c r="P37" s="55">
        <v>4.01</v>
      </c>
      <c r="Q37" s="55">
        <v>1.73</v>
      </c>
      <c r="R37" s="55">
        <v>4.95</v>
      </c>
      <c r="S37" s="55">
        <v>4.87</v>
      </c>
      <c r="T37" s="55">
        <v>12.13</v>
      </c>
      <c r="U37" s="55">
        <v>15.14</v>
      </c>
      <c r="V37" s="55">
        <v>7.9</v>
      </c>
      <c r="W37" s="55">
        <v>15.72</v>
      </c>
      <c r="X37" s="55">
        <v>32.18</v>
      </c>
      <c r="Y37" s="55">
        <v>24.73</v>
      </c>
      <c r="Z37" s="55">
        <v>13.21</v>
      </c>
      <c r="AA37" s="55">
        <v>7.04</v>
      </c>
      <c r="AB37" s="106"/>
      <c r="AC37" s="106"/>
      <c r="AD37" s="106"/>
      <c r="AE37" s="106"/>
      <c r="AF37" s="106"/>
      <c r="AG37" s="191"/>
      <c r="AH37" s="28"/>
    </row>
    <row r="38" spans="2:34" x14ac:dyDescent="0.25">
      <c r="H38" s="34"/>
      <c r="I38" s="7"/>
      <c r="J38" s="7"/>
      <c r="K38" s="7"/>
      <c r="L38" s="7"/>
      <c r="M38" s="7"/>
      <c r="N38" s="7"/>
      <c r="O38" s="7"/>
      <c r="P38" s="7"/>
      <c r="Q38" s="7"/>
      <c r="R38" s="7"/>
      <c r="S38" s="7"/>
      <c r="T38" s="7"/>
      <c r="U38" s="7"/>
      <c r="V38" s="7"/>
      <c r="W38" s="7"/>
      <c r="X38" s="7"/>
      <c r="Y38" s="7"/>
      <c r="Z38" s="7"/>
      <c r="AA38" s="7"/>
      <c r="AB38" s="104"/>
      <c r="AC38" s="104"/>
      <c r="AD38" s="104"/>
      <c r="AE38" s="104"/>
      <c r="AF38" s="104"/>
      <c r="AG38" s="149"/>
      <c r="AH38" s="28"/>
    </row>
    <row r="39" spans="2:34" x14ac:dyDescent="0.25">
      <c r="H39" s="34"/>
      <c r="I39" s="49" t="s">
        <v>235</v>
      </c>
      <c r="J39" s="7"/>
      <c r="K39" s="7"/>
      <c r="L39" s="7"/>
      <c r="M39" s="7"/>
      <c r="N39" s="7"/>
      <c r="O39" s="7"/>
      <c r="P39" s="7"/>
      <c r="Q39" s="7"/>
      <c r="R39" s="7"/>
      <c r="S39" s="49" t="s">
        <v>236</v>
      </c>
      <c r="T39" s="7"/>
      <c r="U39" s="7"/>
      <c r="V39" s="7"/>
      <c r="W39" s="7"/>
      <c r="X39" s="7"/>
      <c r="Y39" s="7"/>
      <c r="Z39" s="7"/>
      <c r="AA39" s="7"/>
      <c r="AB39" s="104"/>
      <c r="AC39" s="104"/>
      <c r="AD39" s="104"/>
      <c r="AE39" s="104"/>
      <c r="AF39" s="104"/>
      <c r="AG39" s="149"/>
      <c r="AH39" s="28"/>
    </row>
    <row r="40" spans="2:34" x14ac:dyDescent="0.25">
      <c r="B40" s="49" t="s">
        <v>232</v>
      </c>
      <c r="H40" s="34"/>
      <c r="I40" s="7"/>
      <c r="J40" s="7"/>
      <c r="K40" s="7"/>
      <c r="L40" s="7"/>
      <c r="M40" s="7"/>
      <c r="N40" s="7"/>
      <c r="O40" s="7"/>
      <c r="P40" s="7"/>
      <c r="Q40" s="7"/>
      <c r="R40" s="7"/>
      <c r="S40" s="7"/>
      <c r="T40" s="7"/>
      <c r="U40" s="7"/>
      <c r="V40" s="7"/>
      <c r="W40" s="7"/>
      <c r="X40" s="7"/>
      <c r="Y40" s="7"/>
      <c r="Z40" s="7"/>
      <c r="AA40" s="7"/>
      <c r="AB40" s="104"/>
      <c r="AC40" s="104"/>
      <c r="AD40" s="104"/>
      <c r="AE40" s="104"/>
      <c r="AF40" s="104"/>
      <c r="AG40" s="149"/>
      <c r="AH40" s="28"/>
    </row>
    <row r="41" spans="2:34" x14ac:dyDescent="0.25">
      <c r="H41" s="34"/>
      <c r="I41" s="7"/>
      <c r="J41" s="7"/>
      <c r="K41" s="7"/>
      <c r="L41" s="7"/>
      <c r="M41" s="7"/>
      <c r="N41" s="7"/>
      <c r="O41" s="7"/>
      <c r="P41" s="7"/>
      <c r="Q41" s="7"/>
      <c r="R41" s="7"/>
      <c r="S41" s="7"/>
      <c r="T41" s="7"/>
      <c r="U41" s="7"/>
      <c r="V41" s="7"/>
      <c r="W41" s="7"/>
      <c r="X41" s="7"/>
      <c r="Y41" s="7"/>
      <c r="Z41" s="7"/>
      <c r="AA41" s="7"/>
      <c r="AB41" s="104"/>
      <c r="AC41" s="104"/>
      <c r="AD41" s="104"/>
      <c r="AE41" s="104"/>
      <c r="AF41" s="104"/>
      <c r="AG41" s="149"/>
      <c r="AH41" s="28"/>
    </row>
    <row r="42" spans="2:34" x14ac:dyDescent="0.25">
      <c r="H42" s="34"/>
      <c r="I42" s="7"/>
      <c r="J42" s="7"/>
      <c r="K42" s="7"/>
      <c r="L42" s="7"/>
      <c r="M42" s="7"/>
      <c r="N42" s="7"/>
      <c r="O42" s="7"/>
      <c r="P42" s="7"/>
      <c r="Q42" s="7"/>
      <c r="R42" s="7"/>
      <c r="S42" s="7"/>
      <c r="T42" s="7"/>
      <c r="U42" s="7"/>
      <c r="V42" s="7"/>
      <c r="W42" s="7"/>
      <c r="X42" s="7"/>
      <c r="Y42" s="7"/>
      <c r="Z42" s="7"/>
      <c r="AA42" s="7"/>
      <c r="AB42" s="104"/>
      <c r="AC42" s="104"/>
      <c r="AD42" s="104"/>
      <c r="AE42" s="104"/>
      <c r="AF42" s="104"/>
      <c r="AG42" s="149"/>
      <c r="AH42" s="28"/>
    </row>
    <row r="43" spans="2:34" x14ac:dyDescent="0.25">
      <c r="H43" s="34"/>
      <c r="I43" s="7"/>
      <c r="J43" s="7"/>
      <c r="K43" s="7"/>
      <c r="L43" s="7"/>
      <c r="M43" s="7"/>
      <c r="N43" s="7"/>
      <c r="O43" s="7"/>
      <c r="P43" s="7"/>
      <c r="Q43" s="7"/>
      <c r="R43" s="7"/>
      <c r="S43" s="7"/>
      <c r="T43" s="7"/>
      <c r="U43" s="7"/>
      <c r="V43" s="7"/>
      <c r="W43" s="7"/>
      <c r="X43" s="7"/>
      <c r="Y43" s="7"/>
      <c r="Z43" s="7"/>
      <c r="AA43" s="7"/>
      <c r="AB43" s="104"/>
      <c r="AC43" s="104"/>
      <c r="AD43" s="104"/>
      <c r="AE43" s="104"/>
      <c r="AF43" s="104"/>
      <c r="AG43" s="149"/>
      <c r="AH43" s="28"/>
    </row>
    <row r="44" spans="2:34" x14ac:dyDescent="0.25">
      <c r="H44" s="34"/>
      <c r="I44" s="7"/>
      <c r="J44" s="7"/>
      <c r="K44" s="7"/>
      <c r="L44" s="7"/>
      <c r="M44" s="7"/>
      <c r="N44" s="7"/>
      <c r="O44" s="7"/>
      <c r="P44" s="7"/>
      <c r="Q44" s="7"/>
      <c r="R44" s="7"/>
      <c r="S44" s="7"/>
      <c r="T44" s="7"/>
      <c r="U44" s="7"/>
      <c r="V44" s="7"/>
      <c r="W44" s="7"/>
      <c r="X44" s="7"/>
      <c r="Y44" s="7"/>
      <c r="Z44" s="7"/>
      <c r="AA44" s="7"/>
      <c r="AB44" s="104"/>
      <c r="AC44" s="104"/>
      <c r="AD44" s="104"/>
      <c r="AE44" s="104"/>
      <c r="AF44" s="104"/>
      <c r="AG44" s="149"/>
      <c r="AH44" s="28"/>
    </row>
    <row r="45" spans="2:34" x14ac:dyDescent="0.25">
      <c r="H45" s="34"/>
      <c r="I45" s="7"/>
      <c r="J45" s="7"/>
      <c r="K45" s="7"/>
      <c r="L45" s="7"/>
      <c r="M45" s="7"/>
      <c r="N45" s="7"/>
      <c r="O45" s="7"/>
      <c r="P45" s="7"/>
      <c r="Q45" s="7"/>
      <c r="R45" s="7"/>
      <c r="S45" s="7"/>
      <c r="T45" s="7"/>
      <c r="U45" s="7"/>
      <c r="V45" s="7"/>
      <c r="W45" s="7"/>
      <c r="X45" s="7"/>
      <c r="Y45" s="7"/>
      <c r="Z45" s="7"/>
      <c r="AA45" s="7"/>
      <c r="AB45" s="104"/>
      <c r="AC45" s="104"/>
      <c r="AD45" s="104"/>
      <c r="AE45" s="104"/>
      <c r="AF45" s="104"/>
      <c r="AG45" s="149"/>
      <c r="AH45" s="28"/>
    </row>
    <row r="46" spans="2:34" x14ac:dyDescent="0.25">
      <c r="H46" s="34"/>
      <c r="I46" s="7"/>
      <c r="J46" s="7"/>
      <c r="K46" s="7"/>
      <c r="L46" s="7"/>
      <c r="M46" s="7"/>
      <c r="N46" s="7"/>
      <c r="O46" s="7"/>
      <c r="P46" s="7"/>
      <c r="Q46" s="7"/>
      <c r="R46" s="7"/>
      <c r="S46" s="7"/>
      <c r="T46" s="7"/>
      <c r="U46" s="7"/>
      <c r="V46" s="7"/>
      <c r="W46" s="7"/>
      <c r="X46" s="7"/>
      <c r="Y46" s="7"/>
      <c r="Z46" s="7"/>
      <c r="AA46" s="7"/>
      <c r="AB46" s="104"/>
      <c r="AC46" s="104"/>
      <c r="AD46" s="104"/>
      <c r="AE46" s="104"/>
      <c r="AF46" s="104"/>
      <c r="AG46" s="149"/>
      <c r="AH46" s="28"/>
    </row>
    <row r="47" spans="2:34" x14ac:dyDescent="0.25">
      <c r="H47" s="34"/>
      <c r="I47" s="7"/>
      <c r="J47" s="7"/>
      <c r="K47" s="7"/>
      <c r="L47" s="7"/>
      <c r="M47" s="7"/>
      <c r="N47" s="7"/>
      <c r="O47" s="7"/>
      <c r="P47" s="7"/>
      <c r="Q47" s="7"/>
      <c r="R47" s="7"/>
      <c r="S47" s="7"/>
      <c r="T47" s="7"/>
      <c r="U47" s="7"/>
      <c r="V47" s="7"/>
      <c r="W47" s="7"/>
      <c r="X47" s="7"/>
      <c r="Y47" s="7"/>
      <c r="Z47" s="7"/>
      <c r="AA47" s="7"/>
      <c r="AB47" s="104"/>
      <c r="AC47" s="104"/>
      <c r="AD47" s="104"/>
      <c r="AE47" s="104"/>
      <c r="AF47" s="104"/>
      <c r="AG47" s="149"/>
      <c r="AH47" s="28"/>
    </row>
    <row r="48" spans="2:34" x14ac:dyDescent="0.25">
      <c r="H48" s="34"/>
      <c r="I48" s="7"/>
      <c r="J48" s="7"/>
      <c r="K48" s="7"/>
      <c r="L48" s="7"/>
      <c r="M48" s="7"/>
      <c r="N48" s="7"/>
      <c r="O48" s="7"/>
      <c r="P48" s="7"/>
      <c r="Q48" s="7"/>
      <c r="R48" s="7"/>
      <c r="S48" s="7"/>
      <c r="T48" s="7"/>
      <c r="U48" s="7"/>
      <c r="V48" s="7"/>
      <c r="W48" s="7"/>
      <c r="X48" s="7"/>
      <c r="Y48" s="7"/>
      <c r="Z48" s="7"/>
      <c r="AA48" s="7"/>
      <c r="AB48" s="104"/>
      <c r="AC48" s="104"/>
      <c r="AD48" s="104"/>
      <c r="AE48" s="104"/>
      <c r="AF48" s="104"/>
      <c r="AG48" s="149"/>
      <c r="AH48" s="28"/>
    </row>
    <row r="49" spans="8:34" x14ac:dyDescent="0.25">
      <c r="H49" s="34"/>
      <c r="I49" s="7"/>
      <c r="J49" s="7"/>
      <c r="K49" s="7"/>
      <c r="L49" s="7"/>
      <c r="M49" s="7"/>
      <c r="N49" s="7"/>
      <c r="O49" s="7"/>
      <c r="P49" s="7"/>
      <c r="Q49" s="7"/>
      <c r="R49" s="7"/>
      <c r="S49" s="7"/>
      <c r="T49" s="7"/>
      <c r="U49" s="7"/>
      <c r="V49" s="7"/>
      <c r="W49" s="7"/>
      <c r="X49" s="7"/>
      <c r="Y49" s="7"/>
      <c r="Z49" s="7"/>
      <c r="AA49" s="7"/>
      <c r="AB49" s="104"/>
      <c r="AC49" s="104"/>
      <c r="AD49" s="104"/>
      <c r="AE49" s="104"/>
      <c r="AF49" s="104"/>
      <c r="AG49" s="149"/>
      <c r="AH49" s="28"/>
    </row>
    <row r="50" spans="8:34" x14ac:dyDescent="0.25">
      <c r="H50" s="34"/>
      <c r="I50" s="7"/>
      <c r="J50" s="7"/>
      <c r="K50" s="7"/>
      <c r="L50" s="7"/>
      <c r="M50" s="7"/>
      <c r="N50" s="7"/>
      <c r="O50" s="7"/>
      <c r="P50" s="7"/>
      <c r="Q50" s="7"/>
      <c r="R50" s="7"/>
      <c r="S50" s="7"/>
      <c r="T50" s="7"/>
      <c r="U50" s="7"/>
      <c r="V50" s="7"/>
      <c r="W50" s="7"/>
      <c r="X50" s="7"/>
      <c r="Y50" s="7"/>
      <c r="Z50" s="7"/>
      <c r="AA50" s="7"/>
      <c r="AB50" s="104"/>
      <c r="AC50" s="104"/>
      <c r="AD50" s="104"/>
      <c r="AE50" s="104"/>
      <c r="AF50" s="104"/>
      <c r="AG50" s="149"/>
      <c r="AH50" s="28"/>
    </row>
    <row r="51" spans="8:34" x14ac:dyDescent="0.25">
      <c r="H51" s="34"/>
      <c r="I51" s="7"/>
      <c r="J51" s="7"/>
      <c r="K51" s="7"/>
      <c r="L51" s="7"/>
      <c r="M51" s="7"/>
      <c r="N51" s="7"/>
      <c r="O51" s="7"/>
      <c r="P51" s="7"/>
      <c r="Q51" s="7"/>
      <c r="R51" s="7"/>
      <c r="S51" s="7"/>
      <c r="T51" s="7"/>
      <c r="U51" s="7"/>
      <c r="V51" s="7"/>
      <c r="W51" s="7"/>
      <c r="X51" s="7"/>
      <c r="Y51" s="7"/>
      <c r="Z51" s="7"/>
      <c r="AA51" s="7"/>
      <c r="AB51" s="104"/>
      <c r="AC51" s="104"/>
      <c r="AD51" s="104"/>
      <c r="AE51" s="104"/>
      <c r="AF51" s="104"/>
      <c r="AG51" s="149"/>
      <c r="AH51" s="28"/>
    </row>
    <row r="52" spans="8:34" x14ac:dyDescent="0.25">
      <c r="H52" s="34"/>
      <c r="I52" s="7"/>
      <c r="J52" s="7"/>
      <c r="K52" s="7"/>
      <c r="L52" s="7"/>
      <c r="M52" s="7"/>
      <c r="N52" s="7"/>
      <c r="O52" s="7"/>
      <c r="P52" s="7"/>
      <c r="Q52" s="7"/>
      <c r="R52" s="7"/>
      <c r="S52" s="7"/>
      <c r="T52" s="7"/>
      <c r="U52" s="7"/>
      <c r="V52" s="7"/>
      <c r="W52" s="7"/>
      <c r="X52" s="7"/>
      <c r="Y52" s="7"/>
      <c r="Z52" s="7"/>
      <c r="AA52" s="7"/>
      <c r="AB52" s="104"/>
      <c r="AC52" s="104"/>
      <c r="AD52" s="104"/>
      <c r="AE52" s="104"/>
      <c r="AF52" s="104"/>
      <c r="AG52" s="149"/>
      <c r="AH52" s="28"/>
    </row>
    <row r="53" spans="8:34" x14ac:dyDescent="0.25">
      <c r="H53" s="34"/>
      <c r="I53" s="7"/>
      <c r="J53" s="7"/>
      <c r="K53" s="7"/>
      <c r="L53" s="7"/>
      <c r="M53" s="7"/>
      <c r="N53" s="7"/>
      <c r="O53" s="7"/>
      <c r="P53" s="7"/>
      <c r="Q53" s="7"/>
      <c r="R53" s="7"/>
      <c r="S53" s="7"/>
      <c r="T53" s="7"/>
      <c r="U53" s="7"/>
      <c r="V53" s="7"/>
      <c r="W53" s="7"/>
      <c r="X53" s="7"/>
      <c r="Y53" s="7"/>
      <c r="Z53" s="7"/>
      <c r="AA53" s="7"/>
      <c r="AB53" s="104"/>
      <c r="AC53" s="104"/>
      <c r="AD53" s="104"/>
      <c r="AE53" s="104"/>
      <c r="AF53" s="104"/>
      <c r="AG53" s="149"/>
      <c r="AH53" s="28"/>
    </row>
    <row r="54" spans="8:34" x14ac:dyDescent="0.25">
      <c r="H54" s="34"/>
      <c r="I54" s="7"/>
      <c r="J54" s="7"/>
      <c r="K54" s="7"/>
      <c r="L54" s="7"/>
      <c r="M54" s="7"/>
      <c r="N54" s="7"/>
      <c r="O54" s="7"/>
      <c r="P54" s="7"/>
      <c r="Q54" s="7"/>
      <c r="R54" s="7"/>
      <c r="S54" s="7"/>
      <c r="T54" s="7"/>
      <c r="U54" s="7"/>
      <c r="V54" s="7"/>
      <c r="W54" s="7"/>
      <c r="X54" s="7"/>
      <c r="Y54" s="7"/>
      <c r="Z54" s="7"/>
      <c r="AA54" s="7"/>
      <c r="AB54" s="104"/>
      <c r="AC54" s="104"/>
      <c r="AD54" s="104"/>
      <c r="AE54" s="104"/>
      <c r="AF54" s="104"/>
      <c r="AG54" s="149"/>
      <c r="AH54" s="28"/>
    </row>
    <row r="55" spans="8:34" x14ac:dyDescent="0.25">
      <c r="H55" s="34"/>
      <c r="I55" s="7"/>
      <c r="J55" s="7"/>
      <c r="K55" s="7"/>
      <c r="L55" s="7"/>
      <c r="M55" s="7"/>
      <c r="N55" s="7"/>
      <c r="O55" s="7"/>
      <c r="P55" s="7"/>
      <c r="Q55" s="7"/>
      <c r="R55" s="7"/>
      <c r="S55" s="7"/>
      <c r="T55" s="7"/>
      <c r="U55" s="7"/>
      <c r="V55" s="7"/>
      <c r="W55" s="7"/>
      <c r="X55" s="7"/>
      <c r="Y55" s="7"/>
      <c r="Z55" s="7"/>
      <c r="AA55" s="7"/>
      <c r="AB55" s="104"/>
      <c r="AC55" s="104"/>
      <c r="AD55" s="104"/>
      <c r="AE55" s="104"/>
      <c r="AF55" s="104"/>
      <c r="AG55" s="149"/>
      <c r="AH55" s="28"/>
    </row>
    <row r="56" spans="8:34" x14ac:dyDescent="0.25">
      <c r="H56" s="34"/>
      <c r="I56" s="7"/>
      <c r="J56" s="7"/>
      <c r="K56" s="7"/>
      <c r="L56" s="7"/>
      <c r="M56" s="7"/>
      <c r="N56" s="7"/>
      <c r="O56" s="7"/>
      <c r="P56" s="7"/>
      <c r="Q56" s="7"/>
      <c r="R56" s="7"/>
      <c r="S56" s="7"/>
      <c r="T56" s="7"/>
      <c r="U56" s="7"/>
      <c r="V56" s="7"/>
      <c r="W56" s="7"/>
      <c r="X56" s="7"/>
      <c r="Y56" s="7"/>
      <c r="Z56" s="7"/>
      <c r="AA56" s="7"/>
      <c r="AB56" s="104"/>
      <c r="AC56" s="104"/>
      <c r="AD56" s="104"/>
      <c r="AE56" s="104"/>
      <c r="AF56" s="104"/>
      <c r="AG56" s="149"/>
      <c r="AH56" s="28"/>
    </row>
    <row r="57" spans="8:34" x14ac:dyDescent="0.25">
      <c r="H57" s="34"/>
      <c r="I57" s="7"/>
      <c r="J57" s="7"/>
      <c r="K57" s="7"/>
      <c r="L57" s="7"/>
      <c r="N57" s="49" t="s">
        <v>237</v>
      </c>
      <c r="O57" s="7"/>
      <c r="P57" s="7"/>
      <c r="Q57" s="7"/>
      <c r="R57" s="7"/>
      <c r="S57" s="7"/>
      <c r="T57" s="7"/>
      <c r="U57" s="7"/>
      <c r="V57" s="7"/>
      <c r="W57" s="7"/>
      <c r="X57" s="7"/>
      <c r="Y57" s="7"/>
      <c r="Z57" s="7"/>
      <c r="AA57" s="7"/>
      <c r="AB57" s="104"/>
      <c r="AC57" s="104"/>
      <c r="AD57" s="104"/>
      <c r="AE57" s="104"/>
      <c r="AF57" s="104"/>
      <c r="AG57" s="149"/>
      <c r="AH57" s="28"/>
    </row>
    <row r="58" spans="8:34" x14ac:dyDescent="0.25">
      <c r="H58" s="34"/>
      <c r="I58" s="7"/>
      <c r="J58" s="7"/>
      <c r="K58" s="7"/>
      <c r="L58" s="7"/>
      <c r="M58" s="7"/>
      <c r="N58" s="7"/>
      <c r="O58" s="7"/>
      <c r="P58" s="7"/>
      <c r="Q58" s="7"/>
      <c r="R58" s="7"/>
      <c r="S58" s="7"/>
      <c r="T58" s="7"/>
      <c r="U58" s="7"/>
      <c r="V58" s="7"/>
      <c r="W58" s="7"/>
      <c r="X58" s="7"/>
      <c r="Y58" s="7"/>
      <c r="Z58" s="7"/>
      <c r="AA58" s="7"/>
      <c r="AB58" s="104"/>
      <c r="AC58" s="104"/>
      <c r="AD58" s="104"/>
      <c r="AE58" s="104"/>
      <c r="AF58" s="104"/>
      <c r="AG58" s="149"/>
      <c r="AH58" s="28"/>
    </row>
    <row r="59" spans="8:34" x14ac:dyDescent="0.25">
      <c r="H59" s="34"/>
      <c r="I59" s="7"/>
      <c r="J59" s="7"/>
      <c r="K59" s="7"/>
      <c r="L59" s="7"/>
      <c r="M59" s="7"/>
      <c r="N59" s="7"/>
      <c r="O59" s="7"/>
      <c r="P59" s="7"/>
      <c r="Q59" s="7"/>
      <c r="R59" s="7"/>
      <c r="S59" s="7"/>
      <c r="T59" s="7"/>
      <c r="U59" s="7"/>
      <c r="V59" s="7"/>
      <c r="W59" s="7"/>
      <c r="X59" s="7"/>
      <c r="Y59" s="7"/>
      <c r="Z59" s="7"/>
      <c r="AA59" s="7"/>
      <c r="AB59" s="104"/>
      <c r="AC59" s="104"/>
      <c r="AD59" s="104"/>
      <c r="AE59" s="104"/>
      <c r="AF59" s="104"/>
      <c r="AG59" s="149"/>
      <c r="AH59" s="28"/>
    </row>
    <row r="60" spans="8:34" x14ac:dyDescent="0.25">
      <c r="H60" s="34"/>
      <c r="I60" s="7"/>
      <c r="J60" s="7"/>
      <c r="K60" s="7"/>
      <c r="L60" s="7"/>
      <c r="M60" s="7"/>
      <c r="N60" s="7"/>
      <c r="O60" s="7"/>
      <c r="P60" s="7"/>
      <c r="Q60" s="7"/>
      <c r="R60" s="7"/>
      <c r="S60" s="7"/>
      <c r="T60" s="7"/>
      <c r="U60" s="7"/>
      <c r="V60" s="7"/>
      <c r="W60" s="7"/>
      <c r="X60" s="7"/>
      <c r="Y60" s="7"/>
      <c r="Z60" s="7"/>
      <c r="AA60" s="7"/>
      <c r="AB60" s="104"/>
      <c r="AC60" s="104"/>
      <c r="AD60" s="104"/>
      <c r="AE60" s="104"/>
      <c r="AF60" s="104"/>
      <c r="AG60" s="149"/>
      <c r="AH60" s="28"/>
    </row>
    <row r="61" spans="8:34" x14ac:dyDescent="0.25">
      <c r="H61" s="34"/>
      <c r="I61" s="7"/>
      <c r="J61" s="7"/>
      <c r="K61" s="7"/>
      <c r="L61" s="7"/>
      <c r="M61" s="7"/>
      <c r="N61" s="7"/>
      <c r="O61" s="7"/>
      <c r="P61" s="7"/>
      <c r="Q61" s="7"/>
      <c r="R61" s="7"/>
      <c r="S61" s="7"/>
      <c r="T61" s="7"/>
      <c r="U61" s="7"/>
      <c r="V61" s="7"/>
      <c r="W61" s="7"/>
      <c r="X61" s="7"/>
      <c r="Y61" s="7"/>
      <c r="Z61" s="7"/>
      <c r="AA61" s="7"/>
      <c r="AB61" s="104"/>
      <c r="AC61" s="104"/>
      <c r="AD61" s="104"/>
      <c r="AE61" s="104"/>
      <c r="AF61" s="104"/>
      <c r="AG61" s="149"/>
      <c r="AH61" s="28"/>
    </row>
    <row r="62" spans="8:34" x14ac:dyDescent="0.25">
      <c r="H62" s="34"/>
      <c r="I62" s="7"/>
      <c r="J62" s="7"/>
      <c r="K62" s="7"/>
      <c r="L62" s="7"/>
      <c r="M62" s="7"/>
      <c r="N62" s="7"/>
      <c r="O62" s="7"/>
      <c r="P62" s="7"/>
      <c r="Q62" s="7"/>
      <c r="R62" s="7"/>
      <c r="S62" s="7"/>
      <c r="T62" s="7"/>
      <c r="U62" s="7"/>
      <c r="V62" s="7"/>
      <c r="W62" s="7"/>
      <c r="X62" s="7"/>
      <c r="Y62" s="7"/>
      <c r="Z62" s="7"/>
      <c r="AA62" s="7"/>
      <c r="AB62" s="104"/>
      <c r="AC62" s="104"/>
      <c r="AD62" s="104"/>
      <c r="AE62" s="104"/>
      <c r="AF62" s="104"/>
      <c r="AG62" s="149"/>
      <c r="AH62" s="28"/>
    </row>
    <row r="63" spans="8:34" x14ac:dyDescent="0.25">
      <c r="H63" s="34"/>
      <c r="I63" s="7"/>
      <c r="J63" s="7"/>
      <c r="K63" s="7"/>
      <c r="L63" s="7"/>
      <c r="M63" s="7"/>
      <c r="N63" s="7"/>
      <c r="O63" s="7"/>
      <c r="P63" s="7"/>
      <c r="Q63" s="7"/>
      <c r="R63" s="7"/>
      <c r="S63" s="7"/>
      <c r="T63" s="7"/>
      <c r="U63" s="7"/>
      <c r="V63" s="7"/>
      <c r="W63" s="7"/>
      <c r="X63" s="7"/>
      <c r="Y63" s="7"/>
      <c r="Z63" s="7"/>
      <c r="AA63" s="7"/>
      <c r="AB63" s="104"/>
      <c r="AC63" s="104"/>
      <c r="AD63" s="104"/>
      <c r="AE63" s="104"/>
      <c r="AF63" s="104"/>
      <c r="AG63" s="149"/>
      <c r="AH63" s="28"/>
    </row>
    <row r="64" spans="8:34" x14ac:dyDescent="0.25">
      <c r="H64" s="34"/>
      <c r="I64" s="7"/>
      <c r="J64" s="7"/>
      <c r="K64" s="7"/>
      <c r="L64" s="7"/>
      <c r="M64" s="7"/>
      <c r="N64" s="7"/>
      <c r="O64" s="7"/>
      <c r="P64" s="7"/>
      <c r="Q64" s="7"/>
      <c r="R64" s="7"/>
      <c r="S64" s="7"/>
      <c r="T64" s="7"/>
      <c r="U64" s="7"/>
      <c r="V64" s="7"/>
      <c r="W64" s="7"/>
      <c r="X64" s="7"/>
      <c r="Y64" s="7"/>
      <c r="Z64" s="7"/>
      <c r="AA64" s="7"/>
      <c r="AB64" s="104"/>
      <c r="AC64" s="104"/>
      <c r="AD64" s="104"/>
      <c r="AE64" s="104"/>
      <c r="AF64" s="104"/>
      <c r="AG64" s="149"/>
      <c r="AH64" s="28"/>
    </row>
    <row r="65" spans="8:34" x14ac:dyDescent="0.25">
      <c r="H65" s="34"/>
      <c r="I65" s="7"/>
      <c r="J65" s="7"/>
      <c r="K65" s="7"/>
      <c r="L65" s="7"/>
      <c r="M65" s="7"/>
      <c r="N65" s="7"/>
      <c r="O65" s="7"/>
      <c r="P65" s="7"/>
      <c r="Q65" s="7"/>
      <c r="R65" s="7"/>
      <c r="S65" s="7"/>
      <c r="T65" s="7"/>
      <c r="U65" s="7"/>
      <c r="V65" s="7"/>
      <c r="W65" s="7"/>
      <c r="X65" s="7"/>
      <c r="Y65" s="7"/>
      <c r="Z65" s="7"/>
      <c r="AA65" s="7"/>
      <c r="AB65" s="104"/>
      <c r="AC65" s="104"/>
      <c r="AD65" s="104"/>
      <c r="AE65" s="104"/>
      <c r="AF65" s="104"/>
      <c r="AG65" s="149"/>
      <c r="AH65" s="28"/>
    </row>
    <row r="66" spans="8:34" x14ac:dyDescent="0.25">
      <c r="H66" s="34"/>
      <c r="I66" s="7"/>
      <c r="J66" s="7"/>
      <c r="K66" s="7"/>
      <c r="L66" s="7"/>
      <c r="M66" s="7"/>
      <c r="N66" s="7"/>
      <c r="O66" s="7"/>
      <c r="P66" s="7"/>
      <c r="Q66" s="7"/>
      <c r="R66" s="7"/>
      <c r="S66" s="7"/>
      <c r="T66" s="7"/>
      <c r="U66" s="7"/>
      <c r="V66" s="7"/>
      <c r="W66" s="7"/>
      <c r="X66" s="7"/>
      <c r="Y66" s="7"/>
      <c r="Z66" s="7"/>
      <c r="AA66" s="7"/>
      <c r="AB66" s="104"/>
      <c r="AC66" s="104"/>
      <c r="AD66" s="104"/>
      <c r="AE66" s="104"/>
      <c r="AF66" s="104"/>
      <c r="AG66" s="149"/>
      <c r="AH66" s="28"/>
    </row>
    <row r="67" spans="8:34" x14ac:dyDescent="0.25">
      <c r="H67" s="34"/>
      <c r="I67" s="7"/>
      <c r="J67" s="7"/>
      <c r="K67" s="7"/>
      <c r="L67" s="7"/>
      <c r="M67" s="7"/>
      <c r="N67" s="7"/>
      <c r="O67" s="7"/>
      <c r="P67" s="7"/>
      <c r="Q67" s="7"/>
      <c r="R67" s="7"/>
      <c r="S67" s="7"/>
      <c r="T67" s="7"/>
      <c r="U67" s="7"/>
      <c r="V67" s="7"/>
      <c r="W67" s="7"/>
      <c r="X67" s="7"/>
      <c r="Y67" s="7"/>
      <c r="Z67" s="7"/>
      <c r="AA67" s="7"/>
      <c r="AB67" s="104"/>
      <c r="AC67" s="104"/>
      <c r="AD67" s="104"/>
      <c r="AE67" s="104"/>
      <c r="AF67" s="104"/>
      <c r="AG67" s="149"/>
      <c r="AH67" s="28"/>
    </row>
    <row r="68" spans="8:34" x14ac:dyDescent="0.25">
      <c r="H68" s="34"/>
      <c r="I68" s="7"/>
      <c r="J68" s="7"/>
      <c r="K68" s="7"/>
      <c r="L68" s="7"/>
      <c r="M68" s="7"/>
      <c r="N68" s="7"/>
      <c r="O68" s="7"/>
      <c r="P68" s="7"/>
      <c r="Q68" s="7"/>
      <c r="R68" s="7"/>
      <c r="S68" s="7"/>
      <c r="T68" s="7"/>
      <c r="U68" s="7"/>
      <c r="V68" s="7"/>
      <c r="W68" s="7"/>
      <c r="X68" s="7"/>
      <c r="Y68" s="7"/>
      <c r="Z68" s="7"/>
      <c r="AA68" s="7"/>
      <c r="AB68" s="104"/>
      <c r="AC68" s="104"/>
      <c r="AD68" s="104"/>
      <c r="AE68" s="104"/>
      <c r="AF68" s="104"/>
      <c r="AG68" s="149"/>
      <c r="AH68" s="28"/>
    </row>
    <row r="69" spans="8:34" x14ac:dyDescent="0.25">
      <c r="H69" s="34"/>
      <c r="I69" s="7"/>
      <c r="J69" s="7"/>
      <c r="K69" s="7"/>
      <c r="L69" s="7"/>
      <c r="M69" s="7"/>
      <c r="N69" s="7"/>
      <c r="O69" s="7"/>
      <c r="P69" s="7"/>
      <c r="Q69" s="7"/>
      <c r="R69" s="7"/>
      <c r="S69" s="7"/>
      <c r="T69" s="7"/>
      <c r="U69" s="7"/>
      <c r="V69" s="7"/>
      <c r="W69" s="7"/>
      <c r="X69" s="7"/>
      <c r="Y69" s="7"/>
      <c r="Z69" s="7"/>
      <c r="AA69" s="7"/>
      <c r="AB69" s="104"/>
      <c r="AC69" s="104"/>
      <c r="AD69" s="104"/>
      <c r="AE69" s="104"/>
      <c r="AF69" s="104"/>
      <c r="AG69" s="149"/>
      <c r="AH69" s="28"/>
    </row>
    <row r="70" spans="8:34" x14ac:dyDescent="0.25">
      <c r="H70" s="34"/>
      <c r="I70" s="7"/>
      <c r="J70" s="7"/>
      <c r="K70" s="7"/>
      <c r="L70" s="7"/>
      <c r="M70" s="7"/>
      <c r="N70" s="7"/>
      <c r="O70" s="7"/>
      <c r="P70" s="7"/>
      <c r="Q70" s="7"/>
      <c r="R70" s="7"/>
      <c r="S70" s="7"/>
      <c r="T70" s="7"/>
      <c r="U70" s="7"/>
      <c r="V70" s="7"/>
      <c r="W70" s="7"/>
      <c r="X70" s="7"/>
      <c r="Y70" s="7"/>
      <c r="Z70" s="7"/>
      <c r="AA70" s="7"/>
      <c r="AB70" s="104"/>
      <c r="AC70" s="104"/>
      <c r="AD70" s="104"/>
      <c r="AE70" s="104"/>
      <c r="AF70" s="104"/>
      <c r="AG70" s="149"/>
      <c r="AH70" s="28"/>
    </row>
    <row r="71" spans="8:34" x14ac:dyDescent="0.25">
      <c r="H71" s="34"/>
      <c r="I71" s="7"/>
      <c r="J71" s="7"/>
      <c r="K71" s="7"/>
      <c r="L71" s="7"/>
      <c r="M71" s="7"/>
      <c r="N71" s="7"/>
      <c r="O71" s="7"/>
      <c r="P71" s="7"/>
      <c r="Q71" s="7"/>
      <c r="R71" s="7"/>
      <c r="S71" s="7"/>
      <c r="T71" s="7"/>
      <c r="U71" s="7"/>
      <c r="V71" s="7"/>
      <c r="W71" s="7"/>
      <c r="X71" s="7"/>
      <c r="Y71" s="7"/>
      <c r="Z71" s="7"/>
      <c r="AA71" s="7"/>
      <c r="AB71" s="104"/>
      <c r="AC71" s="104"/>
      <c r="AD71" s="104"/>
      <c r="AE71" s="104"/>
      <c r="AF71" s="104"/>
      <c r="AG71" s="149"/>
      <c r="AH71" s="28"/>
    </row>
    <row r="72" spans="8:34" x14ac:dyDescent="0.25">
      <c r="H72" s="34"/>
      <c r="I72" s="7"/>
      <c r="J72" s="7"/>
      <c r="K72" s="7"/>
      <c r="L72" s="7"/>
      <c r="M72" s="7"/>
      <c r="N72" s="7"/>
      <c r="O72" s="7"/>
      <c r="P72" s="7"/>
      <c r="Q72" s="7"/>
      <c r="R72" s="7"/>
      <c r="S72" s="7"/>
      <c r="T72" s="7"/>
      <c r="U72" s="7"/>
      <c r="V72" s="7"/>
      <c r="W72" s="7"/>
      <c r="X72" s="7"/>
      <c r="Y72" s="7"/>
      <c r="Z72" s="7"/>
      <c r="AA72" s="7"/>
      <c r="AB72" s="104"/>
      <c r="AC72" s="104"/>
      <c r="AD72" s="104"/>
      <c r="AE72" s="104"/>
      <c r="AF72" s="104"/>
      <c r="AG72" s="149"/>
      <c r="AH72" s="28"/>
    </row>
    <row r="73" spans="8:34" ht="15.75" thickBot="1" x14ac:dyDescent="0.3">
      <c r="H73" s="34"/>
      <c r="I73" s="7"/>
      <c r="J73" s="7"/>
      <c r="K73" s="7"/>
      <c r="L73" s="7"/>
      <c r="M73" s="7"/>
      <c r="N73" s="7"/>
      <c r="O73" s="7"/>
      <c r="P73" s="7"/>
      <c r="Q73" s="7"/>
      <c r="R73" s="7"/>
      <c r="S73" s="7"/>
      <c r="T73" s="7"/>
      <c r="U73" s="7"/>
      <c r="V73" s="7"/>
      <c r="W73" s="7"/>
      <c r="X73" s="7"/>
      <c r="Y73" s="7"/>
      <c r="Z73" s="7"/>
      <c r="AA73" s="7"/>
      <c r="AB73" s="104"/>
      <c r="AC73" s="104"/>
      <c r="AD73" s="104"/>
      <c r="AE73" s="104"/>
      <c r="AF73" s="104"/>
      <c r="AG73" s="149"/>
      <c r="AH73" s="28"/>
    </row>
    <row r="74" spans="8:34" ht="21.75" thickTop="1" x14ac:dyDescent="0.35">
      <c r="H74" s="34"/>
      <c r="I74" s="192"/>
      <c r="J74" s="192"/>
      <c r="K74" s="515" t="s">
        <v>161</v>
      </c>
      <c r="L74" s="516"/>
      <c r="M74" s="516"/>
      <c r="N74" s="516"/>
      <c r="O74" s="516"/>
      <c r="P74" s="516"/>
      <c r="Q74" s="516"/>
      <c r="R74" s="516"/>
      <c r="S74" s="516"/>
      <c r="T74" s="516"/>
      <c r="U74" s="516"/>
      <c r="V74" s="516"/>
      <c r="W74" s="516"/>
      <c r="X74" s="516"/>
      <c r="Y74" s="516"/>
      <c r="Z74" s="517"/>
      <c r="AA74" s="192"/>
      <c r="AB74" s="192"/>
      <c r="AC74" s="192"/>
      <c r="AD74" s="192"/>
      <c r="AE74" s="192"/>
      <c r="AF74" s="104"/>
      <c r="AG74" s="149"/>
      <c r="AH74" s="28"/>
    </row>
    <row r="75" spans="8:34" x14ac:dyDescent="0.25">
      <c r="H75" s="34"/>
      <c r="I75" s="7"/>
      <c r="J75" s="7"/>
      <c r="K75" s="178"/>
      <c r="L75" s="91"/>
      <c r="M75" s="91"/>
      <c r="N75" s="91"/>
      <c r="O75" s="91"/>
      <c r="P75" s="91"/>
      <c r="Q75" s="91"/>
      <c r="R75" s="91"/>
      <c r="S75" s="91"/>
      <c r="T75" s="91"/>
      <c r="U75" s="91"/>
      <c r="V75" s="91"/>
      <c r="W75" s="91"/>
      <c r="X75" s="91"/>
      <c r="Y75" s="91"/>
      <c r="Z75" s="172"/>
      <c r="AA75" s="7"/>
      <c r="AB75" s="104"/>
      <c r="AC75" s="104"/>
      <c r="AD75" s="104"/>
      <c r="AE75" s="104"/>
      <c r="AF75" s="104"/>
      <c r="AG75" s="149"/>
      <c r="AH75" s="28"/>
    </row>
    <row r="76" spans="8:34" x14ac:dyDescent="0.25">
      <c r="H76" s="34"/>
      <c r="I76" s="91"/>
      <c r="J76" s="91"/>
      <c r="K76" s="178"/>
      <c r="L76" s="91"/>
      <c r="M76" s="91"/>
      <c r="N76" s="91"/>
      <c r="O76" s="91"/>
      <c r="P76" s="91"/>
      <c r="Q76" s="91"/>
      <c r="R76" s="91"/>
      <c r="S76" s="91"/>
      <c r="T76" s="91"/>
      <c r="U76" s="91"/>
      <c r="V76" s="91"/>
      <c r="W76" s="91"/>
      <c r="X76" s="91"/>
      <c r="Y76" s="91"/>
      <c r="Z76" s="172"/>
      <c r="AA76" s="91"/>
      <c r="AB76" s="149"/>
      <c r="AC76" s="149"/>
      <c r="AD76" s="149"/>
      <c r="AE76" s="149"/>
      <c r="AF76" s="149"/>
      <c r="AG76" s="149"/>
      <c r="AH76" s="93"/>
    </row>
    <row r="77" spans="8:34" x14ac:dyDescent="0.25">
      <c r="H77" s="34"/>
      <c r="I77" s="91"/>
      <c r="J77" s="91"/>
      <c r="K77" s="178"/>
      <c r="L77" s="91"/>
      <c r="M77" s="91"/>
      <c r="N77" s="91"/>
      <c r="O77" s="91"/>
      <c r="P77" s="91"/>
      <c r="Q77" s="91"/>
      <c r="R77" s="91"/>
      <c r="S77" s="91"/>
      <c r="T77" s="91"/>
      <c r="U77" s="91"/>
      <c r="V77" s="91"/>
      <c r="W77" s="91"/>
      <c r="X77" s="91"/>
      <c r="Y77" s="91"/>
      <c r="Z77" s="172"/>
      <c r="AA77" s="91"/>
      <c r="AB77" s="149"/>
      <c r="AC77" s="149"/>
      <c r="AD77" s="149"/>
      <c r="AE77" s="149"/>
      <c r="AF77" s="149"/>
      <c r="AG77" s="149"/>
      <c r="AH77" s="93"/>
    </row>
    <row r="78" spans="8:34" x14ac:dyDescent="0.25">
      <c r="H78" s="34"/>
      <c r="I78" s="91"/>
      <c r="J78" s="91"/>
      <c r="K78" s="178"/>
      <c r="L78" s="91"/>
      <c r="M78" s="91"/>
      <c r="N78" s="91"/>
      <c r="O78" s="91"/>
      <c r="P78" s="91"/>
      <c r="Q78" s="91"/>
      <c r="R78" s="91"/>
      <c r="S78" s="91"/>
      <c r="T78" s="91"/>
      <c r="U78" s="91"/>
      <c r="V78" s="91"/>
      <c r="W78" s="91"/>
      <c r="X78" s="91"/>
      <c r="Y78" s="91"/>
      <c r="Z78" s="172"/>
      <c r="AA78" s="91"/>
      <c r="AB78" s="149"/>
      <c r="AC78" s="149"/>
      <c r="AD78" s="149"/>
      <c r="AE78" s="149"/>
      <c r="AF78" s="149"/>
      <c r="AG78" s="149"/>
      <c r="AH78" s="93"/>
    </row>
    <row r="79" spans="8:34" x14ac:dyDescent="0.25">
      <c r="H79" s="34"/>
      <c r="I79" s="91"/>
      <c r="J79" s="91"/>
      <c r="K79" s="178"/>
      <c r="L79" s="91"/>
      <c r="M79" s="91"/>
      <c r="N79" s="91"/>
      <c r="O79" s="91"/>
      <c r="P79" s="91"/>
      <c r="Q79" s="91"/>
      <c r="R79" s="91"/>
      <c r="S79" s="91"/>
      <c r="T79" s="91"/>
      <c r="U79" s="91"/>
      <c r="V79" s="91"/>
      <c r="W79" s="91"/>
      <c r="X79" s="91"/>
      <c r="Y79" s="91"/>
      <c r="Z79" s="172"/>
      <c r="AA79" s="91"/>
      <c r="AB79" s="149"/>
      <c r="AC79" s="149"/>
      <c r="AD79" s="149"/>
      <c r="AE79" s="149"/>
      <c r="AF79" s="149"/>
      <c r="AG79" s="149"/>
      <c r="AH79" s="93"/>
    </row>
    <row r="80" spans="8:34" x14ac:dyDescent="0.25">
      <c r="H80" s="34"/>
      <c r="I80" s="91"/>
      <c r="J80" s="91"/>
      <c r="K80" s="178"/>
      <c r="L80" s="91"/>
      <c r="M80" s="91"/>
      <c r="N80" s="91"/>
      <c r="O80" s="91"/>
      <c r="P80" s="91"/>
      <c r="Q80" s="91"/>
      <c r="R80" s="91"/>
      <c r="S80" s="91"/>
      <c r="T80" s="91"/>
      <c r="U80" s="91"/>
      <c r="V80" s="91"/>
      <c r="W80" s="91"/>
      <c r="X80" s="91"/>
      <c r="Y80" s="91"/>
      <c r="Z80" s="172"/>
      <c r="AA80" s="91"/>
      <c r="AB80" s="149"/>
      <c r="AC80" s="149"/>
      <c r="AD80" s="149"/>
      <c r="AE80" s="149"/>
      <c r="AF80" s="149"/>
      <c r="AG80" s="149"/>
      <c r="AH80" s="93"/>
    </row>
    <row r="81" spans="8:34" x14ac:dyDescent="0.25">
      <c r="H81" s="34"/>
      <c r="I81" s="91"/>
      <c r="J81" s="91"/>
      <c r="K81" s="178"/>
      <c r="L81" s="91"/>
      <c r="M81" s="91"/>
      <c r="N81" s="91"/>
      <c r="O81" s="91"/>
      <c r="P81" s="91"/>
      <c r="Q81" s="91"/>
      <c r="R81" s="91"/>
      <c r="S81" s="91"/>
      <c r="T81" s="91"/>
      <c r="U81" s="91"/>
      <c r="V81" s="91"/>
      <c r="W81" s="91"/>
      <c r="X81" s="91"/>
      <c r="Y81" s="91"/>
      <c r="Z81" s="172"/>
      <c r="AA81" s="91"/>
      <c r="AB81" s="149"/>
      <c r="AC81" s="149"/>
      <c r="AD81" s="149"/>
      <c r="AE81" s="149"/>
      <c r="AF81" s="149"/>
      <c r="AG81" s="149"/>
      <c r="AH81" s="93"/>
    </row>
    <row r="82" spans="8:34" x14ac:dyDescent="0.25">
      <c r="H82" s="34"/>
      <c r="I82" s="91"/>
      <c r="J82" s="91"/>
      <c r="K82" s="178"/>
      <c r="L82" s="91"/>
      <c r="M82" s="91"/>
      <c r="N82" s="91"/>
      <c r="O82" s="91"/>
      <c r="P82" s="91"/>
      <c r="Q82" s="91"/>
      <c r="R82" s="91"/>
      <c r="S82" s="91"/>
      <c r="T82" s="91"/>
      <c r="U82" s="91"/>
      <c r="V82" s="91"/>
      <c r="W82" s="91"/>
      <c r="X82" s="91"/>
      <c r="Y82" s="91"/>
      <c r="Z82" s="172"/>
      <c r="AA82" s="91"/>
      <c r="AB82" s="149"/>
      <c r="AC82" s="149"/>
      <c r="AD82" s="149"/>
      <c r="AE82" s="149"/>
      <c r="AF82" s="149"/>
      <c r="AG82" s="149"/>
      <c r="AH82" s="93"/>
    </row>
    <row r="83" spans="8:34" x14ac:dyDescent="0.25">
      <c r="H83" s="34"/>
      <c r="I83" s="91"/>
      <c r="J83" s="91"/>
      <c r="K83" s="178"/>
      <c r="L83" s="91"/>
      <c r="M83" s="91"/>
      <c r="N83" s="91"/>
      <c r="O83" s="91"/>
      <c r="P83" s="91"/>
      <c r="Q83" s="91"/>
      <c r="R83" s="91"/>
      <c r="S83" s="91"/>
      <c r="T83" s="91"/>
      <c r="U83" s="91"/>
      <c r="V83" s="91"/>
      <c r="W83" s="91"/>
      <c r="X83" s="91"/>
      <c r="Y83" s="91"/>
      <c r="Z83" s="172"/>
      <c r="AA83" s="91"/>
      <c r="AB83" s="149"/>
      <c r="AC83" s="149"/>
      <c r="AD83" s="149"/>
      <c r="AE83" s="149"/>
      <c r="AF83" s="149"/>
      <c r="AG83" s="149"/>
      <c r="AH83" s="93"/>
    </row>
    <row r="84" spans="8:34" x14ac:dyDescent="0.25">
      <c r="H84" s="34"/>
      <c r="I84" s="91"/>
      <c r="J84" s="91"/>
      <c r="K84" s="178"/>
      <c r="L84" s="91"/>
      <c r="M84" s="91"/>
      <c r="N84" s="91"/>
      <c r="O84" s="91"/>
      <c r="P84" s="91"/>
      <c r="Q84" s="91"/>
      <c r="R84" s="91"/>
      <c r="S84" s="91"/>
      <c r="T84" s="91"/>
      <c r="U84" s="91"/>
      <c r="V84" s="91"/>
      <c r="W84" s="91"/>
      <c r="X84" s="91"/>
      <c r="Y84" s="91"/>
      <c r="Z84" s="172"/>
      <c r="AA84" s="91"/>
      <c r="AB84" s="149"/>
      <c r="AC84" s="149"/>
      <c r="AD84" s="149"/>
      <c r="AE84" s="149"/>
      <c r="AF84" s="149"/>
      <c r="AG84" s="149"/>
      <c r="AH84" s="93"/>
    </row>
    <row r="85" spans="8:34" x14ac:dyDescent="0.25">
      <c r="H85" s="34"/>
      <c r="I85" s="91"/>
      <c r="J85" s="91"/>
      <c r="K85" s="178"/>
      <c r="L85" s="91"/>
      <c r="M85" s="91"/>
      <c r="N85" s="91"/>
      <c r="O85" s="91"/>
      <c r="P85" s="91"/>
      <c r="Q85" s="91"/>
      <c r="R85" s="91"/>
      <c r="S85" s="91"/>
      <c r="T85" s="91"/>
      <c r="U85" s="91"/>
      <c r="V85" s="91"/>
      <c r="W85" s="91"/>
      <c r="X85" s="91"/>
      <c r="Y85" s="91"/>
      <c r="Z85" s="172"/>
      <c r="AA85" s="91"/>
      <c r="AB85" s="149"/>
      <c r="AC85" s="149"/>
      <c r="AD85" s="149"/>
      <c r="AE85" s="149"/>
      <c r="AF85" s="149"/>
      <c r="AG85" s="149"/>
      <c r="AH85" s="93"/>
    </row>
    <row r="86" spans="8:34" x14ac:dyDescent="0.25">
      <c r="H86" s="34"/>
      <c r="I86" s="91"/>
      <c r="J86" s="91"/>
      <c r="K86" s="178"/>
      <c r="L86" s="91"/>
      <c r="M86" s="91"/>
      <c r="N86" s="91"/>
      <c r="O86" s="91"/>
      <c r="P86" s="91"/>
      <c r="Q86" s="91"/>
      <c r="R86" s="91"/>
      <c r="S86" s="91"/>
      <c r="T86" s="91"/>
      <c r="U86" s="91"/>
      <c r="V86" s="91"/>
      <c r="W86" s="91"/>
      <c r="X86" s="91"/>
      <c r="Y86" s="91"/>
      <c r="Z86" s="172"/>
      <c r="AA86" s="91"/>
      <c r="AB86" s="149"/>
      <c r="AC86" s="149"/>
      <c r="AD86" s="149"/>
      <c r="AE86" s="149"/>
      <c r="AF86" s="149"/>
      <c r="AG86" s="149"/>
      <c r="AH86" s="93"/>
    </row>
    <row r="87" spans="8:34" x14ac:dyDescent="0.25">
      <c r="H87" s="34"/>
      <c r="I87" s="91"/>
      <c r="J87" s="91"/>
      <c r="K87" s="178"/>
      <c r="L87" s="91"/>
      <c r="M87" s="91"/>
      <c r="N87" s="91"/>
      <c r="O87" s="91"/>
      <c r="P87" s="91"/>
      <c r="Q87" s="91"/>
      <c r="R87" s="91"/>
      <c r="S87" s="91"/>
      <c r="T87" s="91"/>
      <c r="U87" s="91"/>
      <c r="V87" s="91"/>
      <c r="W87" s="91"/>
      <c r="X87" s="91"/>
      <c r="Y87" s="91"/>
      <c r="Z87" s="172"/>
      <c r="AA87" s="91"/>
      <c r="AB87" s="149"/>
      <c r="AC87" s="149"/>
      <c r="AD87" s="149"/>
      <c r="AE87" s="149"/>
      <c r="AF87" s="149"/>
      <c r="AG87" s="149"/>
      <c r="AH87" s="93"/>
    </row>
    <row r="88" spans="8:34" ht="15.75" thickBot="1" x14ac:dyDescent="0.3">
      <c r="H88" s="34"/>
      <c r="I88" s="91"/>
      <c r="J88" s="91"/>
      <c r="K88" s="179"/>
      <c r="L88" s="173"/>
      <c r="M88" s="173"/>
      <c r="N88" s="173"/>
      <c r="O88" s="173"/>
      <c r="P88" s="173"/>
      <c r="Q88" s="173"/>
      <c r="R88" s="173"/>
      <c r="S88" s="173"/>
      <c r="T88" s="173"/>
      <c r="U88" s="173"/>
      <c r="V88" s="173"/>
      <c r="W88" s="173"/>
      <c r="X88" s="173"/>
      <c r="Y88" s="173"/>
      <c r="Z88" s="174"/>
      <c r="AA88" s="91"/>
      <c r="AB88" s="149"/>
      <c r="AC88" s="149"/>
      <c r="AD88" s="149"/>
      <c r="AE88" s="149"/>
      <c r="AF88" s="149"/>
      <c r="AG88" s="149"/>
      <c r="AH88" s="93"/>
    </row>
    <row r="89" spans="8:34" ht="16.5" thickTop="1" thickBot="1" x14ac:dyDescent="0.3">
      <c r="H89" s="36"/>
      <c r="I89" s="31"/>
      <c r="J89" s="31"/>
      <c r="K89" s="31"/>
      <c r="L89" s="31"/>
      <c r="M89" s="31"/>
      <c r="N89" s="31"/>
      <c r="O89" s="31"/>
      <c r="P89" s="31"/>
      <c r="Q89" s="31"/>
      <c r="R89" s="31"/>
      <c r="S89" s="31"/>
      <c r="T89" s="31"/>
      <c r="U89" s="31"/>
      <c r="V89" s="31"/>
      <c r="W89" s="31"/>
      <c r="X89" s="31"/>
      <c r="Y89" s="31"/>
      <c r="Z89" s="31"/>
      <c r="AA89" s="31"/>
      <c r="AB89" s="122"/>
      <c r="AC89" s="122"/>
      <c r="AD89" s="122"/>
      <c r="AE89" s="122"/>
      <c r="AF89" s="122"/>
      <c r="AG89" s="122"/>
      <c r="AH89" s="32"/>
    </row>
    <row r="90" spans="8:34" ht="15.75" thickTop="1" x14ac:dyDescent="0.25"/>
  </sheetData>
  <mergeCells count="18">
    <mergeCell ref="H1:AH1"/>
    <mergeCell ref="B13:B14"/>
    <mergeCell ref="C13:D13"/>
    <mergeCell ref="I3:AA3"/>
    <mergeCell ref="I8:AA8"/>
    <mergeCell ref="AC3:AG3"/>
    <mergeCell ref="AF12:AG12"/>
    <mergeCell ref="AF4:AG4"/>
    <mergeCell ref="AD4:AE4"/>
    <mergeCell ref="AC11:AG11"/>
    <mergeCell ref="AC12:AC13"/>
    <mergeCell ref="AD12:AE12"/>
    <mergeCell ref="B3:B4"/>
    <mergeCell ref="K74:Z74"/>
    <mergeCell ref="I30:AA30"/>
    <mergeCell ref="C3:D3"/>
    <mergeCell ref="E3:F3"/>
    <mergeCell ref="AC4:AC5"/>
  </mergeCells>
  <conditionalFormatting sqref="J32:AG32">
    <cfRule type="colorScale" priority="4">
      <colorScale>
        <cfvo type="min"/>
        <cfvo type="percentile" val="50"/>
        <cfvo type="max"/>
        <color rgb="FF63BE7B"/>
        <color rgb="FFFFEB84"/>
        <color rgb="FFF8696B"/>
      </colorScale>
    </cfRule>
  </conditionalFormatting>
  <conditionalFormatting sqref="J33:AG33">
    <cfRule type="colorScale" priority="3">
      <colorScale>
        <cfvo type="min"/>
        <cfvo type="percentile" val="50"/>
        <cfvo type="max"/>
        <color rgb="FF63BE7B"/>
        <color rgb="FFFFEB84"/>
        <color rgb="FFF8696B"/>
      </colorScale>
    </cfRule>
  </conditionalFormatting>
  <conditionalFormatting sqref="J36:AG36">
    <cfRule type="colorScale" priority="2">
      <colorScale>
        <cfvo type="min"/>
        <cfvo type="percentile" val="50"/>
        <cfvo type="max"/>
        <color rgb="FF63BE7B"/>
        <color rgb="FFFFEB84"/>
        <color rgb="FFF8696B"/>
      </colorScale>
    </cfRule>
  </conditionalFormatting>
  <conditionalFormatting sqref="J37:AG37">
    <cfRule type="colorScale" priority="1">
      <colorScale>
        <cfvo type="min"/>
        <cfvo type="percentile" val="50"/>
        <cfvo type="max"/>
        <color rgb="FF63BE7B"/>
        <color rgb="FFFFEB84"/>
        <color rgb="FFF8696B"/>
      </colorScale>
    </cfRule>
  </conditionalFormatting>
  <pageMargins left="0.7" right="0.7" top="0.75" bottom="0.75" header="0.3" footer="0.3"/>
  <ignoredErrors>
    <ignoredError sqref="L31 L35 L4 L9" twoDigitTextYear="1"/>
  </ignoredError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AH93"/>
  <sheetViews>
    <sheetView showGridLines="0" zoomScale="55" zoomScaleNormal="55" workbookViewId="0">
      <selection activeCell="AG59" sqref="AG59"/>
    </sheetView>
  </sheetViews>
  <sheetFormatPr defaultRowHeight="15" x14ac:dyDescent="0.25"/>
  <cols>
    <col min="2" max="2" width="31.42578125" bestFit="1" customWidth="1"/>
    <col min="3" max="3" width="10.7109375" bestFit="1" customWidth="1"/>
    <col min="7" max="8" width="9.140625" style="2"/>
    <col min="9" max="9" width="18.85546875" bestFit="1" customWidth="1"/>
    <col min="27" max="27" width="11.140625" customWidth="1"/>
    <col min="28" max="29" width="10.28515625" style="2" bestFit="1" customWidth="1"/>
    <col min="30" max="33" width="9.140625" style="2"/>
  </cols>
  <sheetData>
    <row r="1" spans="2:34" ht="18.75" thickTop="1" thickBot="1" x14ac:dyDescent="0.3">
      <c r="H1" s="438" t="s">
        <v>131</v>
      </c>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40"/>
    </row>
    <row r="2" spans="2:34" ht="15.75" thickTop="1" x14ac:dyDescent="0.25">
      <c r="B2" s="49" t="s">
        <v>315</v>
      </c>
      <c r="H2" s="34"/>
      <c r="I2" s="7"/>
      <c r="J2" s="7"/>
      <c r="K2" s="7"/>
      <c r="L2" s="7"/>
      <c r="M2" s="7"/>
      <c r="N2" s="7"/>
      <c r="O2" s="7"/>
      <c r="P2" s="7"/>
      <c r="Q2" s="7"/>
      <c r="R2" s="7"/>
      <c r="S2" s="7"/>
      <c r="T2" s="7"/>
      <c r="U2" s="7"/>
      <c r="V2" s="7"/>
      <c r="W2" s="7"/>
      <c r="X2" s="7"/>
      <c r="Y2" s="7"/>
      <c r="Z2" s="7"/>
      <c r="AA2" s="7"/>
      <c r="AB2" s="104"/>
      <c r="AC2" s="104"/>
      <c r="AD2" s="104"/>
      <c r="AE2" s="104"/>
      <c r="AF2" s="104"/>
      <c r="AG2" s="149"/>
      <c r="AH2" s="28"/>
    </row>
    <row r="3" spans="2:34" x14ac:dyDescent="0.25">
      <c r="B3" s="454" t="s">
        <v>110</v>
      </c>
      <c r="C3" s="465" t="s">
        <v>101</v>
      </c>
      <c r="D3" s="466"/>
      <c r="E3" s="467" t="s">
        <v>102</v>
      </c>
      <c r="F3" s="468"/>
      <c r="G3" s="4"/>
      <c r="H3" s="34"/>
      <c r="I3" s="451" t="s">
        <v>140</v>
      </c>
      <c r="J3" s="452"/>
      <c r="K3" s="452"/>
      <c r="L3" s="452"/>
      <c r="M3" s="452"/>
      <c r="N3" s="452"/>
      <c r="O3" s="452"/>
      <c r="P3" s="452"/>
      <c r="Q3" s="452"/>
      <c r="R3" s="452"/>
      <c r="S3" s="452"/>
      <c r="T3" s="452"/>
      <c r="U3" s="452"/>
      <c r="V3" s="452"/>
      <c r="W3" s="452"/>
      <c r="X3" s="452"/>
      <c r="Y3" s="452"/>
      <c r="Z3" s="452"/>
      <c r="AA3" s="453"/>
      <c r="AB3" s="104"/>
      <c r="AC3" s="499" t="s">
        <v>103</v>
      </c>
      <c r="AD3" s="500"/>
      <c r="AE3" s="500"/>
      <c r="AF3" s="500"/>
      <c r="AG3" s="501"/>
      <c r="AH3" s="93"/>
    </row>
    <row r="4" spans="2:34" x14ac:dyDescent="0.25">
      <c r="B4" s="455"/>
      <c r="C4" s="281" t="s">
        <v>93</v>
      </c>
      <c r="D4" s="282" t="s">
        <v>94</v>
      </c>
      <c r="E4" s="264" t="s">
        <v>93</v>
      </c>
      <c r="F4" s="265" t="s">
        <v>94</v>
      </c>
      <c r="G4" s="4"/>
      <c r="H4" s="33"/>
      <c r="I4" s="25" t="s">
        <v>340</v>
      </c>
      <c r="J4" s="12" t="s">
        <v>2</v>
      </c>
      <c r="K4" s="12" t="s">
        <v>3</v>
      </c>
      <c r="L4" s="12" t="s">
        <v>4</v>
      </c>
      <c r="M4" s="12" t="s">
        <v>5</v>
      </c>
      <c r="N4" s="12" t="s">
        <v>6</v>
      </c>
      <c r="O4" s="12" t="s">
        <v>7</v>
      </c>
      <c r="P4" s="12" t="s">
        <v>8</v>
      </c>
      <c r="Q4" s="12" t="s">
        <v>9</v>
      </c>
      <c r="R4" s="12" t="s">
        <v>10</v>
      </c>
      <c r="S4" s="12" t="s">
        <v>11</v>
      </c>
      <c r="T4" s="12" t="s">
        <v>12</v>
      </c>
      <c r="U4" s="12" t="s">
        <v>13</v>
      </c>
      <c r="V4" s="12" t="s">
        <v>14</v>
      </c>
      <c r="W4" s="12" t="s">
        <v>15</v>
      </c>
      <c r="X4" s="12" t="s">
        <v>16</v>
      </c>
      <c r="Y4" s="12" t="s">
        <v>17</v>
      </c>
      <c r="Z4" s="12" t="s">
        <v>18</v>
      </c>
      <c r="AA4" s="12" t="s">
        <v>19</v>
      </c>
      <c r="AB4" s="105"/>
      <c r="AC4" s="521" t="s">
        <v>113</v>
      </c>
      <c r="AD4" s="378" t="s">
        <v>119</v>
      </c>
      <c r="AE4" s="498"/>
      <c r="AF4" s="378" t="s">
        <v>120</v>
      </c>
      <c r="AG4" s="498"/>
      <c r="AH4" s="28"/>
    </row>
    <row r="5" spans="2:34" x14ac:dyDescent="0.25">
      <c r="B5" s="266" t="s">
        <v>95</v>
      </c>
      <c r="C5" s="283">
        <v>32</v>
      </c>
      <c r="D5" s="284">
        <v>91</v>
      </c>
      <c r="E5" s="267">
        <v>100</v>
      </c>
      <c r="F5" s="268">
        <v>300</v>
      </c>
      <c r="G5" s="5"/>
      <c r="H5" s="33"/>
      <c r="I5" s="55" t="s">
        <v>109</v>
      </c>
      <c r="J5" s="55">
        <v>0</v>
      </c>
      <c r="K5" s="55">
        <v>0</v>
      </c>
      <c r="L5" s="55">
        <v>0</v>
      </c>
      <c r="M5" s="55">
        <v>0</v>
      </c>
      <c r="N5" s="55">
        <v>2.13</v>
      </c>
      <c r="O5" s="55">
        <v>5.61</v>
      </c>
      <c r="P5" s="55">
        <v>3.52</v>
      </c>
      <c r="Q5" s="55">
        <v>1.85</v>
      </c>
      <c r="R5" s="55">
        <v>0</v>
      </c>
      <c r="S5" s="55">
        <v>4.0199999999999996</v>
      </c>
      <c r="T5" s="55">
        <v>4.67</v>
      </c>
      <c r="U5" s="55">
        <v>8.74</v>
      </c>
      <c r="V5" s="55">
        <v>6.52</v>
      </c>
      <c r="W5" s="55">
        <v>15.93</v>
      </c>
      <c r="X5" s="55">
        <v>2.57</v>
      </c>
      <c r="Y5" s="55">
        <v>15.28</v>
      </c>
      <c r="Z5" s="55">
        <v>0</v>
      </c>
      <c r="AA5" s="55">
        <v>16.16</v>
      </c>
      <c r="AB5" s="106"/>
      <c r="AC5" s="522"/>
      <c r="AD5" s="229" t="s">
        <v>118</v>
      </c>
      <c r="AE5" s="229" t="s">
        <v>117</v>
      </c>
      <c r="AF5" s="229" t="s">
        <v>118</v>
      </c>
      <c r="AG5" s="229" t="s">
        <v>117</v>
      </c>
      <c r="AH5" s="28"/>
    </row>
    <row r="6" spans="2:34" x14ac:dyDescent="0.25">
      <c r="B6" s="266" t="s">
        <v>96</v>
      </c>
      <c r="C6" s="283">
        <v>4.4000000000000004</v>
      </c>
      <c r="D6" s="285">
        <v>11.9</v>
      </c>
      <c r="E6" s="270">
        <v>12.9</v>
      </c>
      <c r="F6" s="269">
        <v>36.200000000000003</v>
      </c>
      <c r="G6" s="6"/>
      <c r="H6" s="35"/>
      <c r="I6" s="55" t="s">
        <v>111</v>
      </c>
      <c r="J6" s="55">
        <v>0</v>
      </c>
      <c r="K6" s="55">
        <v>0</v>
      </c>
      <c r="L6" s="55">
        <v>0</v>
      </c>
      <c r="M6" s="55">
        <v>5.25</v>
      </c>
      <c r="N6" s="55">
        <v>8.6199999999999992</v>
      </c>
      <c r="O6" s="55">
        <v>9.6300000000000008</v>
      </c>
      <c r="P6" s="55">
        <v>5.46</v>
      </c>
      <c r="Q6" s="55">
        <v>20.75</v>
      </c>
      <c r="R6" s="55">
        <v>18.170000000000002</v>
      </c>
      <c r="S6" s="55">
        <v>22.32</v>
      </c>
      <c r="T6" s="55">
        <v>17.91</v>
      </c>
      <c r="U6" s="55">
        <v>16.47</v>
      </c>
      <c r="V6" s="55">
        <v>18.03</v>
      </c>
      <c r="W6" s="55">
        <v>10.119999999999999</v>
      </c>
      <c r="X6" s="55">
        <v>20.86</v>
      </c>
      <c r="Y6" s="55">
        <v>5.46</v>
      </c>
      <c r="Z6" s="55">
        <v>11.15</v>
      </c>
      <c r="AA6" s="55">
        <v>3.88</v>
      </c>
      <c r="AB6" s="106"/>
      <c r="AC6" s="211" t="s">
        <v>116</v>
      </c>
      <c r="AD6" s="144">
        <v>17</v>
      </c>
      <c r="AE6" s="145">
        <v>0.19540229885057472</v>
      </c>
      <c r="AF6" s="144">
        <v>83</v>
      </c>
      <c r="AG6" s="145">
        <v>0.40291262135922329</v>
      </c>
      <c r="AH6" s="28"/>
    </row>
    <row r="7" spans="2:34" x14ac:dyDescent="0.25">
      <c r="B7" s="266" t="s">
        <v>99</v>
      </c>
      <c r="C7" s="286">
        <v>4.4000000000000004</v>
      </c>
      <c r="D7" s="284">
        <v>11.6</v>
      </c>
      <c r="E7" s="267">
        <v>12.6</v>
      </c>
      <c r="F7" s="268">
        <v>35.5</v>
      </c>
      <c r="G7" s="115"/>
      <c r="H7" s="5"/>
      <c r="I7" s="44"/>
      <c r="J7" s="44"/>
      <c r="K7" s="44"/>
      <c r="L7" s="44"/>
      <c r="M7" s="44"/>
      <c r="N7" s="44"/>
      <c r="O7" s="44"/>
      <c r="P7" s="44"/>
      <c r="Q7" s="44"/>
      <c r="R7" s="44"/>
      <c r="S7" s="44"/>
      <c r="T7" s="44"/>
      <c r="U7" s="44"/>
      <c r="V7" s="44"/>
      <c r="W7" s="44"/>
      <c r="X7" s="44"/>
      <c r="Y7" s="44"/>
      <c r="Z7" s="44"/>
      <c r="AA7" s="44"/>
      <c r="AB7" s="106"/>
      <c r="AC7" s="211" t="s">
        <v>114</v>
      </c>
      <c r="AD7" s="144">
        <v>36</v>
      </c>
      <c r="AE7" s="145">
        <v>0.41379310344827586</v>
      </c>
      <c r="AF7" s="144">
        <v>97</v>
      </c>
      <c r="AG7" s="145">
        <v>0.470873786407767</v>
      </c>
      <c r="AH7" s="93"/>
    </row>
    <row r="8" spans="2:34" x14ac:dyDescent="0.25">
      <c r="B8" s="266" t="s">
        <v>97</v>
      </c>
      <c r="C8" s="283">
        <v>57.3</v>
      </c>
      <c r="D8" s="284">
        <v>50.6</v>
      </c>
      <c r="E8" s="267">
        <v>51.3</v>
      </c>
      <c r="F8" s="268">
        <v>49.4</v>
      </c>
      <c r="G8" s="115"/>
      <c r="H8" s="5"/>
      <c r="I8" s="456" t="s">
        <v>141</v>
      </c>
      <c r="J8" s="457"/>
      <c r="K8" s="457"/>
      <c r="L8" s="457"/>
      <c r="M8" s="457"/>
      <c r="N8" s="457"/>
      <c r="O8" s="457"/>
      <c r="P8" s="457"/>
      <c r="Q8" s="457"/>
      <c r="R8" s="457"/>
      <c r="S8" s="457"/>
      <c r="T8" s="457"/>
      <c r="U8" s="457"/>
      <c r="V8" s="457"/>
      <c r="W8" s="457"/>
      <c r="X8" s="457"/>
      <c r="Y8" s="457"/>
      <c r="Z8" s="457"/>
      <c r="AA8" s="458"/>
      <c r="AB8" s="106"/>
      <c r="AC8" s="211" t="s">
        <v>115</v>
      </c>
      <c r="AD8" s="144">
        <v>34</v>
      </c>
      <c r="AE8" s="145">
        <v>0.39080459770114945</v>
      </c>
      <c r="AF8" s="144">
        <v>26</v>
      </c>
      <c r="AG8" s="145">
        <v>0.12621359223300971</v>
      </c>
      <c r="AH8" s="93"/>
    </row>
    <row r="9" spans="2:34" x14ac:dyDescent="0.25">
      <c r="B9" s="266" t="s">
        <v>98</v>
      </c>
      <c r="C9" s="283">
        <v>60</v>
      </c>
      <c r="D9" s="284">
        <v>50</v>
      </c>
      <c r="E9" s="267">
        <v>53</v>
      </c>
      <c r="F9" s="268">
        <v>48</v>
      </c>
      <c r="G9" s="115"/>
      <c r="H9" s="5"/>
      <c r="I9" s="11" t="s">
        <v>340</v>
      </c>
      <c r="J9" s="15" t="s">
        <v>2</v>
      </c>
      <c r="K9" s="15" t="s">
        <v>3</v>
      </c>
      <c r="L9" s="15" t="s">
        <v>4</v>
      </c>
      <c r="M9" s="15" t="s">
        <v>5</v>
      </c>
      <c r="N9" s="15" t="s">
        <v>6</v>
      </c>
      <c r="O9" s="15" t="s">
        <v>7</v>
      </c>
      <c r="P9" s="15" t="s">
        <v>8</v>
      </c>
      <c r="Q9" s="15" t="s">
        <v>9</v>
      </c>
      <c r="R9" s="15" t="s">
        <v>10</v>
      </c>
      <c r="S9" s="15" t="s">
        <v>11</v>
      </c>
      <c r="T9" s="15" t="s">
        <v>12</v>
      </c>
      <c r="U9" s="15" t="s">
        <v>13</v>
      </c>
      <c r="V9" s="15" t="s">
        <v>14</v>
      </c>
      <c r="W9" s="15" t="s">
        <v>15</v>
      </c>
      <c r="X9" s="15" t="s">
        <v>16</v>
      </c>
      <c r="Y9" s="15" t="s">
        <v>17</v>
      </c>
      <c r="Z9" s="15" t="s">
        <v>18</v>
      </c>
      <c r="AA9" s="15" t="s">
        <v>19</v>
      </c>
      <c r="AB9" s="106"/>
      <c r="AC9" s="146" t="s">
        <v>20</v>
      </c>
      <c r="AD9" s="147">
        <v>87</v>
      </c>
      <c r="AE9" s="148">
        <v>1</v>
      </c>
      <c r="AF9" s="147">
        <v>206</v>
      </c>
      <c r="AG9" s="148">
        <v>1</v>
      </c>
      <c r="AH9" s="93"/>
    </row>
    <row r="10" spans="2:34" x14ac:dyDescent="0.25">
      <c r="F10" s="197"/>
      <c r="G10" s="102"/>
      <c r="H10" s="6"/>
      <c r="I10" s="117" t="s">
        <v>103</v>
      </c>
      <c r="J10" s="117">
        <v>0</v>
      </c>
      <c r="K10" s="117">
        <v>0</v>
      </c>
      <c r="L10" s="117">
        <v>0</v>
      </c>
      <c r="M10" s="117">
        <v>7.98</v>
      </c>
      <c r="N10" s="117">
        <v>7.3</v>
      </c>
      <c r="O10" s="117">
        <v>13.85</v>
      </c>
      <c r="P10" s="117">
        <v>6.07</v>
      </c>
      <c r="Q10" s="117">
        <v>8.67</v>
      </c>
      <c r="R10" s="117">
        <v>22.84</v>
      </c>
      <c r="S10" s="117">
        <v>16.3</v>
      </c>
      <c r="T10" s="117">
        <v>15.97</v>
      </c>
      <c r="U10" s="117">
        <v>19.8</v>
      </c>
      <c r="V10" s="117">
        <v>26.83</v>
      </c>
      <c r="W10" s="117">
        <v>34.57</v>
      </c>
      <c r="X10" s="117">
        <v>20.03</v>
      </c>
      <c r="Y10" s="117">
        <v>5.67</v>
      </c>
      <c r="Z10" s="117">
        <v>0</v>
      </c>
      <c r="AA10" s="117">
        <v>0</v>
      </c>
      <c r="AB10" s="106"/>
      <c r="AC10" s="109"/>
      <c r="AD10" s="109"/>
      <c r="AE10" s="109"/>
      <c r="AF10" s="109"/>
      <c r="AG10" s="109"/>
      <c r="AH10" s="93"/>
    </row>
    <row r="11" spans="2:34" x14ac:dyDescent="0.25">
      <c r="G11" s="5"/>
      <c r="H11" s="35"/>
      <c r="I11" s="55" t="s">
        <v>104</v>
      </c>
      <c r="J11" s="55">
        <v>0</v>
      </c>
      <c r="K11" s="55">
        <v>0</v>
      </c>
      <c r="L11" s="55">
        <v>2.92</v>
      </c>
      <c r="M11" s="55">
        <v>2.87</v>
      </c>
      <c r="N11" s="55">
        <v>12.74</v>
      </c>
      <c r="O11" s="55">
        <v>31.88</v>
      </c>
      <c r="P11" s="55">
        <v>50.1</v>
      </c>
      <c r="Q11" s="55">
        <v>65.91</v>
      </c>
      <c r="R11" s="55">
        <v>77.569999999999993</v>
      </c>
      <c r="S11" s="55">
        <v>42.23</v>
      </c>
      <c r="T11" s="55">
        <v>55.43</v>
      </c>
      <c r="U11" s="55">
        <v>83.3</v>
      </c>
      <c r="V11" s="55">
        <v>39.520000000000003</v>
      </c>
      <c r="W11" s="55">
        <v>31.44</v>
      </c>
      <c r="X11" s="55">
        <v>27.89</v>
      </c>
      <c r="Y11" s="55">
        <v>20.239999999999998</v>
      </c>
      <c r="Z11" s="55">
        <v>15.85</v>
      </c>
      <c r="AA11" s="55">
        <v>11.73</v>
      </c>
      <c r="AB11" s="106"/>
      <c r="AC11" s="499" t="s">
        <v>104</v>
      </c>
      <c r="AD11" s="500"/>
      <c r="AE11" s="500"/>
      <c r="AF11" s="500"/>
      <c r="AG11" s="501"/>
      <c r="AH11" s="28"/>
    </row>
    <row r="12" spans="2:34" x14ac:dyDescent="0.25">
      <c r="B12" s="49" t="s">
        <v>238</v>
      </c>
      <c r="E12" s="24"/>
      <c r="G12" s="5"/>
      <c r="H12" s="35"/>
      <c r="I12" s="7"/>
      <c r="J12" s="7"/>
      <c r="K12" s="7"/>
      <c r="L12" s="7"/>
      <c r="M12" s="7"/>
      <c r="N12" s="7"/>
      <c r="O12" s="7"/>
      <c r="P12" s="7"/>
      <c r="Q12" s="7"/>
      <c r="R12" s="7"/>
      <c r="S12" s="7"/>
      <c r="T12" s="7"/>
      <c r="U12" s="7"/>
      <c r="V12" s="7"/>
      <c r="W12" s="7"/>
      <c r="X12" s="7"/>
      <c r="Y12" s="7"/>
      <c r="Z12" s="7"/>
      <c r="AA12" s="7"/>
      <c r="AB12" s="104"/>
      <c r="AC12" s="521" t="s">
        <v>113</v>
      </c>
      <c r="AD12" s="378" t="s">
        <v>119</v>
      </c>
      <c r="AE12" s="498"/>
      <c r="AF12" s="378" t="s">
        <v>120</v>
      </c>
      <c r="AG12" s="498"/>
      <c r="AH12" s="28"/>
    </row>
    <row r="13" spans="2:34" x14ac:dyDescent="0.25">
      <c r="B13" s="454" t="s">
        <v>112</v>
      </c>
      <c r="C13" s="461" t="s">
        <v>100</v>
      </c>
      <c r="D13" s="462"/>
      <c r="E13" s="24"/>
      <c r="H13" s="35"/>
      <c r="I13" s="49" t="s">
        <v>239</v>
      </c>
      <c r="J13" s="7"/>
      <c r="K13" s="7"/>
      <c r="L13" s="7"/>
      <c r="M13" s="7"/>
      <c r="N13" s="7"/>
      <c r="O13" s="7"/>
      <c r="P13" s="7"/>
      <c r="Q13" s="7"/>
      <c r="R13" s="7"/>
      <c r="S13" s="49" t="s">
        <v>240</v>
      </c>
      <c r="T13" s="7"/>
      <c r="U13" s="7"/>
      <c r="V13" s="7"/>
      <c r="W13" s="7"/>
      <c r="X13" s="7"/>
      <c r="Y13" s="7"/>
      <c r="Z13" s="7"/>
      <c r="AA13" s="7"/>
      <c r="AB13" s="104"/>
      <c r="AC13" s="522"/>
      <c r="AD13" s="229" t="s">
        <v>118</v>
      </c>
      <c r="AE13" s="229" t="s">
        <v>117</v>
      </c>
      <c r="AF13" s="229" t="s">
        <v>118</v>
      </c>
      <c r="AG13" s="229" t="s">
        <v>117</v>
      </c>
      <c r="AH13" s="28"/>
    </row>
    <row r="14" spans="2:34" x14ac:dyDescent="0.25">
      <c r="B14" s="460"/>
      <c r="C14" s="271" t="s">
        <v>93</v>
      </c>
      <c r="D14" s="272" t="s">
        <v>94</v>
      </c>
      <c r="E14" s="24"/>
      <c r="H14" s="35"/>
      <c r="I14" s="7"/>
      <c r="J14" s="7"/>
      <c r="K14" s="7"/>
      <c r="L14" s="7"/>
      <c r="M14" s="7"/>
      <c r="N14" s="7"/>
      <c r="O14" s="7"/>
      <c r="P14" s="7"/>
      <c r="Q14" s="7"/>
      <c r="R14" s="7"/>
      <c r="S14" s="7"/>
      <c r="T14" s="7"/>
      <c r="U14" s="7"/>
      <c r="V14" s="7"/>
      <c r="W14" s="7"/>
      <c r="X14" s="7"/>
      <c r="Y14" s="7"/>
      <c r="Z14" s="7"/>
      <c r="AA14" s="7"/>
      <c r="AC14" s="211" t="s">
        <v>116</v>
      </c>
      <c r="AD14" s="144">
        <v>90</v>
      </c>
      <c r="AE14" s="145">
        <v>0.46391752577319589</v>
      </c>
      <c r="AF14" s="144">
        <v>286</v>
      </c>
      <c r="AG14" s="145">
        <v>0.5</v>
      </c>
      <c r="AH14" s="93"/>
    </row>
    <row r="15" spans="2:34" x14ac:dyDescent="0.25">
      <c r="B15" s="273" t="s">
        <v>95</v>
      </c>
      <c r="C15" s="274">
        <v>68</v>
      </c>
      <c r="D15" s="275">
        <v>209</v>
      </c>
      <c r="E15" s="24"/>
      <c r="H15" s="35"/>
      <c r="I15" s="7"/>
      <c r="J15" s="7"/>
      <c r="K15" s="7"/>
      <c r="L15" s="7"/>
      <c r="M15" s="7"/>
      <c r="N15" s="7"/>
      <c r="O15" s="7"/>
      <c r="P15" s="7"/>
      <c r="Q15" s="7"/>
      <c r="R15" s="7"/>
      <c r="S15" s="7"/>
      <c r="T15" s="7"/>
      <c r="U15" s="7"/>
      <c r="V15" s="7"/>
      <c r="W15" s="7"/>
      <c r="X15" s="7"/>
      <c r="Y15" s="7"/>
      <c r="Z15" s="7"/>
      <c r="AA15" s="7"/>
      <c r="AC15" s="211" t="s">
        <v>114</v>
      </c>
      <c r="AD15" s="144">
        <v>63</v>
      </c>
      <c r="AE15" s="145">
        <v>0.32474226804123713</v>
      </c>
      <c r="AF15" s="144">
        <v>210</v>
      </c>
      <c r="AG15" s="145">
        <v>0.36713286713286714</v>
      </c>
      <c r="AH15" s="93"/>
    </row>
    <row r="16" spans="2:34" x14ac:dyDescent="0.25">
      <c r="B16" s="273" t="s">
        <v>96</v>
      </c>
      <c r="C16" s="278">
        <v>8.5</v>
      </c>
      <c r="D16" s="277">
        <v>24.3</v>
      </c>
      <c r="E16" s="24"/>
      <c r="H16" s="35"/>
      <c r="I16" s="7"/>
      <c r="J16" s="7"/>
      <c r="K16" s="7"/>
      <c r="L16" s="7"/>
      <c r="M16" s="7"/>
      <c r="N16" s="7"/>
      <c r="O16" s="7"/>
      <c r="P16" s="7"/>
      <c r="Q16" s="7"/>
      <c r="R16" s="7"/>
      <c r="S16" s="7"/>
      <c r="T16" s="7"/>
      <c r="U16" s="7"/>
      <c r="V16" s="7"/>
      <c r="W16" s="7"/>
      <c r="X16" s="7"/>
      <c r="Y16" s="7"/>
      <c r="Z16" s="7"/>
      <c r="AA16" s="7"/>
      <c r="AC16" s="211" t="s">
        <v>115</v>
      </c>
      <c r="AD16" s="144">
        <v>41</v>
      </c>
      <c r="AE16" s="145">
        <v>0.21134020618556701</v>
      </c>
      <c r="AF16" s="144">
        <v>76</v>
      </c>
      <c r="AG16" s="145">
        <v>0.13286713286713286</v>
      </c>
      <c r="AH16" s="93"/>
    </row>
    <row r="17" spans="2:34" x14ac:dyDescent="0.25">
      <c r="B17" s="273" t="s">
        <v>99</v>
      </c>
      <c r="C17" s="278">
        <v>8.1999999999999993</v>
      </c>
      <c r="D17" s="277">
        <v>23.9</v>
      </c>
      <c r="E17" s="24"/>
      <c r="H17" s="34"/>
      <c r="I17" s="7"/>
      <c r="J17" s="7"/>
      <c r="K17" s="7"/>
      <c r="L17" s="7"/>
      <c r="M17" s="7"/>
      <c r="N17" s="7"/>
      <c r="O17" s="7"/>
      <c r="P17" s="7"/>
      <c r="Q17" s="7"/>
      <c r="R17" s="7"/>
      <c r="S17" s="7"/>
      <c r="T17" s="7"/>
      <c r="U17" s="7"/>
      <c r="V17" s="7"/>
      <c r="W17" s="7"/>
      <c r="X17" s="7"/>
      <c r="Y17" s="7"/>
      <c r="Z17" s="7"/>
      <c r="AA17" s="7"/>
      <c r="AC17" s="146" t="s">
        <v>20</v>
      </c>
      <c r="AD17" s="147">
        <v>194</v>
      </c>
      <c r="AE17" s="148">
        <v>1</v>
      </c>
      <c r="AF17" s="147">
        <v>572</v>
      </c>
      <c r="AG17" s="148">
        <v>1</v>
      </c>
      <c r="AH17" s="93"/>
    </row>
    <row r="18" spans="2:34" x14ac:dyDescent="0.25">
      <c r="B18" s="273" t="s">
        <v>97</v>
      </c>
      <c r="C18" s="304">
        <v>-6</v>
      </c>
      <c r="D18" s="306">
        <v>-1.2</v>
      </c>
      <c r="E18" s="24"/>
      <c r="H18" s="34"/>
      <c r="I18" s="7"/>
      <c r="J18" s="7"/>
      <c r="K18" s="7"/>
      <c r="L18" s="7"/>
      <c r="M18" s="7"/>
      <c r="N18" s="7"/>
      <c r="O18" s="7"/>
      <c r="P18" s="7"/>
      <c r="Q18" s="7"/>
      <c r="R18" s="7"/>
      <c r="S18" s="7"/>
      <c r="T18" s="7"/>
      <c r="U18" s="7"/>
      <c r="V18" s="7"/>
      <c r="W18" s="7"/>
      <c r="X18" s="7"/>
      <c r="Y18" s="7"/>
      <c r="Z18" s="7"/>
      <c r="AA18" s="7"/>
      <c r="AG18" s="224"/>
      <c r="AH18" s="93"/>
    </row>
    <row r="19" spans="2:34" x14ac:dyDescent="0.25">
      <c r="B19" s="273" t="s">
        <v>98</v>
      </c>
      <c r="C19" s="304">
        <v>-7</v>
      </c>
      <c r="D19" s="289">
        <v>-2</v>
      </c>
      <c r="E19" s="24"/>
      <c r="H19" s="34"/>
      <c r="I19" s="7"/>
      <c r="J19" s="7"/>
      <c r="K19" s="7"/>
      <c r="L19" s="7"/>
      <c r="M19" s="7"/>
      <c r="N19" s="7"/>
      <c r="O19" s="7"/>
      <c r="P19" s="7"/>
      <c r="Q19" s="7"/>
      <c r="R19" s="7"/>
      <c r="S19" s="7"/>
      <c r="T19" s="7"/>
      <c r="U19" s="7"/>
      <c r="V19" s="7"/>
      <c r="W19" s="7"/>
      <c r="X19" s="7"/>
      <c r="Y19" s="7"/>
      <c r="Z19" s="7"/>
      <c r="AA19" s="7"/>
      <c r="AG19" s="224"/>
      <c r="AH19" s="93"/>
    </row>
    <row r="20" spans="2:34" x14ac:dyDescent="0.25">
      <c r="H20" s="34"/>
      <c r="I20" s="7"/>
      <c r="J20" s="7"/>
      <c r="K20" s="7"/>
      <c r="L20" s="7"/>
      <c r="M20" s="7"/>
      <c r="N20" s="7"/>
      <c r="O20" s="7"/>
      <c r="P20" s="7"/>
      <c r="Q20" s="7"/>
      <c r="R20" s="7"/>
      <c r="S20" s="7"/>
      <c r="T20" s="7"/>
      <c r="U20" s="7"/>
      <c r="V20" s="7"/>
      <c r="W20" s="7"/>
      <c r="X20" s="7"/>
      <c r="Y20" s="7"/>
      <c r="Z20" s="7"/>
      <c r="AA20" s="7"/>
      <c r="AG20" s="224"/>
      <c r="AH20" s="93"/>
    </row>
    <row r="21" spans="2:34" x14ac:dyDescent="0.25">
      <c r="H21" s="34"/>
      <c r="I21" s="7"/>
      <c r="J21" s="7"/>
      <c r="K21" s="7"/>
      <c r="L21" s="7"/>
      <c r="M21" s="7"/>
      <c r="N21" s="7"/>
      <c r="O21" s="7"/>
      <c r="P21" s="7"/>
      <c r="Q21" s="7"/>
      <c r="R21" s="7"/>
      <c r="S21" s="7"/>
      <c r="T21" s="7"/>
      <c r="U21" s="7"/>
      <c r="V21" s="7"/>
      <c r="W21" s="7"/>
      <c r="X21" s="7"/>
      <c r="Y21" s="7"/>
      <c r="Z21" s="7"/>
      <c r="AA21" s="7"/>
      <c r="AG21" s="109"/>
      <c r="AH21" s="93"/>
    </row>
    <row r="22" spans="2:34" x14ac:dyDescent="0.25">
      <c r="B22" s="49" t="s">
        <v>316</v>
      </c>
      <c r="H22" s="34"/>
      <c r="I22" s="7"/>
      <c r="J22" s="7"/>
      <c r="K22" s="7"/>
      <c r="L22" s="7"/>
      <c r="M22" s="7"/>
      <c r="N22" s="7"/>
      <c r="O22" s="7"/>
      <c r="P22" s="7"/>
      <c r="Q22" s="7"/>
      <c r="R22" s="7"/>
      <c r="S22" s="7"/>
      <c r="T22" s="7"/>
      <c r="U22" s="7"/>
      <c r="V22" s="7"/>
      <c r="W22" s="7"/>
      <c r="X22" s="7"/>
      <c r="Y22" s="7"/>
      <c r="Z22" s="7"/>
      <c r="AA22" s="7"/>
      <c r="AG22" s="191"/>
      <c r="AH22" s="93"/>
    </row>
    <row r="23" spans="2:34" x14ac:dyDescent="0.25">
      <c r="H23" s="34"/>
      <c r="I23" s="7"/>
      <c r="J23" s="7"/>
      <c r="K23" s="7"/>
      <c r="L23" s="7"/>
      <c r="M23" s="7"/>
      <c r="N23" s="7"/>
      <c r="O23" s="7"/>
      <c r="P23" s="7"/>
      <c r="Q23" s="7"/>
      <c r="R23" s="7"/>
      <c r="S23" s="7"/>
      <c r="T23" s="7"/>
      <c r="U23" s="7"/>
      <c r="V23" s="7"/>
      <c r="W23" s="7"/>
      <c r="X23" s="7"/>
      <c r="Y23" s="7"/>
      <c r="Z23" s="7"/>
      <c r="AA23" s="7"/>
      <c r="AG23" s="109"/>
      <c r="AH23" s="93"/>
    </row>
    <row r="24" spans="2:34" x14ac:dyDescent="0.25">
      <c r="H24" s="34"/>
      <c r="I24" s="7"/>
      <c r="J24" s="7"/>
      <c r="K24" s="7"/>
      <c r="L24" s="7"/>
      <c r="M24" s="7"/>
      <c r="N24" s="7"/>
      <c r="O24" s="7"/>
      <c r="P24" s="7"/>
      <c r="Q24" s="7"/>
      <c r="R24" s="7"/>
      <c r="S24" s="7"/>
      <c r="T24" s="7"/>
      <c r="U24" s="7"/>
      <c r="V24" s="7"/>
      <c r="W24" s="7"/>
      <c r="X24" s="7"/>
      <c r="Y24" s="7"/>
      <c r="Z24" s="7"/>
      <c r="AA24" s="7"/>
      <c r="AG24" s="191"/>
      <c r="AH24" s="93"/>
    </row>
    <row r="25" spans="2:34" x14ac:dyDescent="0.25">
      <c r="H25" s="34"/>
      <c r="I25" s="7"/>
      <c r="J25" s="7"/>
      <c r="K25" s="7"/>
      <c r="L25" s="7"/>
      <c r="M25" s="7"/>
      <c r="N25" s="7"/>
      <c r="O25" s="7"/>
      <c r="P25" s="7"/>
      <c r="Q25" s="7"/>
      <c r="R25" s="7"/>
      <c r="S25" s="7"/>
      <c r="T25" s="7"/>
      <c r="U25" s="7"/>
      <c r="V25" s="7"/>
      <c r="W25" s="7"/>
      <c r="X25" s="7"/>
      <c r="Y25" s="7"/>
      <c r="Z25" s="7"/>
      <c r="AA25" s="7"/>
      <c r="AG25" s="224"/>
      <c r="AH25" s="93"/>
    </row>
    <row r="26" spans="2:34" x14ac:dyDescent="0.25">
      <c r="H26" s="34"/>
      <c r="I26" s="7"/>
      <c r="J26" s="7"/>
      <c r="K26" s="7"/>
      <c r="L26" s="7"/>
      <c r="M26" s="7"/>
      <c r="N26" s="7"/>
      <c r="O26" s="7"/>
      <c r="P26" s="7"/>
      <c r="Q26" s="7"/>
      <c r="R26" s="7"/>
      <c r="S26" s="7"/>
      <c r="T26" s="7"/>
      <c r="U26" s="7"/>
      <c r="V26" s="7"/>
      <c r="W26" s="7"/>
      <c r="X26" s="7"/>
      <c r="Y26" s="7"/>
      <c r="Z26" s="7"/>
      <c r="AA26" s="7"/>
      <c r="AG26" s="224"/>
      <c r="AH26" s="93"/>
    </row>
    <row r="27" spans="2:34" x14ac:dyDescent="0.25">
      <c r="H27" s="34"/>
      <c r="I27" s="7"/>
      <c r="J27" s="7"/>
      <c r="K27" s="7"/>
      <c r="L27" s="7"/>
      <c r="M27" s="7"/>
      <c r="N27" s="7"/>
      <c r="O27" s="7"/>
      <c r="P27" s="7"/>
      <c r="Q27" s="7"/>
      <c r="R27" s="7"/>
      <c r="S27" s="7"/>
      <c r="T27" s="7"/>
      <c r="U27" s="7"/>
      <c r="V27" s="7"/>
      <c r="W27" s="7"/>
      <c r="X27" s="7"/>
      <c r="Y27" s="7"/>
      <c r="Z27" s="7"/>
      <c r="AA27" s="7"/>
      <c r="AG27" s="224"/>
      <c r="AH27" s="93"/>
    </row>
    <row r="28" spans="2:34" x14ac:dyDescent="0.25">
      <c r="H28" s="34"/>
      <c r="I28" s="7"/>
      <c r="J28" s="7"/>
      <c r="K28" s="7"/>
      <c r="L28" s="7"/>
      <c r="M28" s="7"/>
      <c r="N28" s="7"/>
      <c r="O28" s="7"/>
      <c r="P28" s="7"/>
      <c r="Q28" s="7"/>
      <c r="R28" s="7"/>
      <c r="S28" s="7"/>
      <c r="T28" s="7"/>
      <c r="U28" s="7"/>
      <c r="V28" s="7"/>
      <c r="W28" s="7"/>
      <c r="X28" s="7"/>
      <c r="Y28" s="7"/>
      <c r="Z28" s="7"/>
      <c r="AA28" s="7"/>
      <c r="AG28" s="224"/>
      <c r="AH28" s="93"/>
    </row>
    <row r="29" spans="2:34" x14ac:dyDescent="0.25">
      <c r="H29" s="34"/>
      <c r="I29" s="91"/>
      <c r="J29" s="91"/>
      <c r="K29" s="91"/>
      <c r="L29" s="91"/>
      <c r="M29" s="91"/>
      <c r="N29" s="91"/>
      <c r="O29" s="91"/>
      <c r="P29" s="91"/>
      <c r="Q29" s="91"/>
      <c r="R29" s="91"/>
      <c r="S29" s="91"/>
      <c r="T29" s="91"/>
      <c r="U29" s="91"/>
      <c r="V29" s="91"/>
      <c r="W29" s="91"/>
      <c r="X29" s="91"/>
      <c r="Y29" s="91"/>
      <c r="Z29" s="91"/>
      <c r="AA29" s="91"/>
      <c r="AB29" s="104"/>
      <c r="AC29" s="104"/>
      <c r="AD29" s="104"/>
      <c r="AE29" s="104"/>
      <c r="AF29" s="104"/>
      <c r="AG29" s="149"/>
      <c r="AH29" s="93"/>
    </row>
    <row r="30" spans="2:34" x14ac:dyDescent="0.25">
      <c r="H30" s="34"/>
      <c r="I30" s="451" t="s">
        <v>143</v>
      </c>
      <c r="J30" s="452"/>
      <c r="K30" s="452"/>
      <c r="L30" s="452"/>
      <c r="M30" s="452"/>
      <c r="N30" s="452"/>
      <c r="O30" s="452"/>
      <c r="P30" s="452"/>
      <c r="Q30" s="452"/>
      <c r="R30" s="452"/>
      <c r="S30" s="452"/>
      <c r="T30" s="452"/>
      <c r="U30" s="452"/>
      <c r="V30" s="452"/>
      <c r="W30" s="452"/>
      <c r="X30" s="452"/>
      <c r="Y30" s="452"/>
      <c r="Z30" s="452"/>
      <c r="AA30" s="453"/>
      <c r="AB30" s="104"/>
      <c r="AC30" s="104"/>
      <c r="AD30" s="104"/>
      <c r="AE30" s="104"/>
      <c r="AF30" s="104"/>
      <c r="AG30" s="149"/>
      <c r="AH30" s="28"/>
    </row>
    <row r="31" spans="2:34" x14ac:dyDescent="0.25">
      <c r="H31" s="34"/>
      <c r="I31" s="81" t="s">
        <v>340</v>
      </c>
      <c r="J31" s="85" t="s">
        <v>2</v>
      </c>
      <c r="K31" s="85" t="s">
        <v>3</v>
      </c>
      <c r="L31" s="85" t="s">
        <v>4</v>
      </c>
      <c r="M31" s="85" t="s">
        <v>5</v>
      </c>
      <c r="N31" s="85" t="s">
        <v>6</v>
      </c>
      <c r="O31" s="85" t="s">
        <v>7</v>
      </c>
      <c r="P31" s="85" t="s">
        <v>8</v>
      </c>
      <c r="Q31" s="85" t="s">
        <v>9</v>
      </c>
      <c r="R31" s="85" t="s">
        <v>10</v>
      </c>
      <c r="S31" s="85" t="s">
        <v>11</v>
      </c>
      <c r="T31" s="85" t="s">
        <v>12</v>
      </c>
      <c r="U31" s="85" t="s">
        <v>13</v>
      </c>
      <c r="V31" s="85" t="s">
        <v>14</v>
      </c>
      <c r="W31" s="85" t="s">
        <v>15</v>
      </c>
      <c r="X31" s="85" t="s">
        <v>16</v>
      </c>
      <c r="Y31" s="85" t="s">
        <v>17</v>
      </c>
      <c r="Z31" s="85" t="s">
        <v>18</v>
      </c>
      <c r="AA31" s="85" t="s">
        <v>19</v>
      </c>
      <c r="AB31" s="105"/>
      <c r="AC31" s="105"/>
      <c r="AD31" s="105"/>
      <c r="AE31" s="105"/>
      <c r="AF31" s="105"/>
      <c r="AG31" s="105"/>
      <c r="AH31" s="28"/>
    </row>
    <row r="32" spans="2:34" x14ac:dyDescent="0.25">
      <c r="H32" s="34"/>
      <c r="I32" s="55" t="s">
        <v>105</v>
      </c>
      <c r="J32" s="55">
        <v>0</v>
      </c>
      <c r="K32" s="55">
        <v>0</v>
      </c>
      <c r="L32" s="55">
        <v>0</v>
      </c>
      <c r="M32" s="55">
        <v>0</v>
      </c>
      <c r="N32" s="55">
        <v>2.13</v>
      </c>
      <c r="O32" s="55">
        <v>5.61</v>
      </c>
      <c r="P32" s="55">
        <v>3.52</v>
      </c>
      <c r="Q32" s="55">
        <v>1.85</v>
      </c>
      <c r="R32" s="55">
        <v>0</v>
      </c>
      <c r="S32" s="55">
        <v>4.0199999999999996</v>
      </c>
      <c r="T32" s="55">
        <v>4.67</v>
      </c>
      <c r="U32" s="55">
        <v>8.74</v>
      </c>
      <c r="V32" s="55">
        <v>6.52</v>
      </c>
      <c r="W32" s="55">
        <v>15.93</v>
      </c>
      <c r="X32" s="55">
        <v>2.57</v>
      </c>
      <c r="Y32" s="55">
        <v>15.28</v>
      </c>
      <c r="Z32" s="55">
        <v>0</v>
      </c>
      <c r="AA32" s="55">
        <v>16.16</v>
      </c>
      <c r="AB32" s="106"/>
      <c r="AC32" s="106"/>
      <c r="AD32" s="106"/>
      <c r="AE32" s="106"/>
      <c r="AF32" s="106"/>
      <c r="AG32" s="191"/>
      <c r="AH32" s="28"/>
    </row>
    <row r="33" spans="2:34" x14ac:dyDescent="0.25">
      <c r="H33" s="34"/>
      <c r="I33" s="55" t="s">
        <v>106</v>
      </c>
      <c r="J33" s="55">
        <v>0</v>
      </c>
      <c r="K33" s="55">
        <v>0</v>
      </c>
      <c r="L33" s="55">
        <v>0</v>
      </c>
      <c r="M33" s="55">
        <v>7.98</v>
      </c>
      <c r="N33" s="55">
        <v>7.3</v>
      </c>
      <c r="O33" s="55">
        <v>13.85</v>
      </c>
      <c r="P33" s="55">
        <v>6.07</v>
      </c>
      <c r="Q33" s="55">
        <v>8.67</v>
      </c>
      <c r="R33" s="55">
        <v>22.84</v>
      </c>
      <c r="S33" s="55">
        <v>16.3</v>
      </c>
      <c r="T33" s="55">
        <v>15.97</v>
      </c>
      <c r="U33" s="55">
        <v>19.8</v>
      </c>
      <c r="V33" s="55">
        <v>26.83</v>
      </c>
      <c r="W33" s="55">
        <v>34.57</v>
      </c>
      <c r="X33" s="55">
        <v>20.03</v>
      </c>
      <c r="Y33" s="55">
        <v>5.67</v>
      </c>
      <c r="Z33" s="55">
        <v>0</v>
      </c>
      <c r="AA33" s="55">
        <v>0</v>
      </c>
      <c r="AB33" s="106"/>
      <c r="AC33" s="106"/>
      <c r="AD33" s="106"/>
      <c r="AE33" s="106"/>
      <c r="AF33" s="106"/>
      <c r="AG33" s="191"/>
      <c r="AH33" s="28"/>
    </row>
    <row r="34" spans="2:34" x14ac:dyDescent="0.25">
      <c r="H34" s="34"/>
      <c r="I34" s="26"/>
      <c r="J34" s="26"/>
      <c r="K34" s="26"/>
      <c r="L34" s="26"/>
      <c r="M34" s="26"/>
      <c r="N34" s="26"/>
      <c r="O34" s="26"/>
      <c r="P34" s="26"/>
      <c r="Q34" s="26"/>
      <c r="R34" s="26"/>
      <c r="S34" s="26"/>
      <c r="T34" s="26"/>
      <c r="U34" s="26"/>
      <c r="V34" s="26"/>
      <c r="W34" s="26"/>
      <c r="X34" s="26"/>
      <c r="Y34" s="26"/>
      <c r="Z34" s="26"/>
      <c r="AA34" s="26"/>
      <c r="AB34" s="109"/>
      <c r="AC34" s="109"/>
      <c r="AD34" s="109"/>
      <c r="AE34" s="109"/>
      <c r="AF34" s="109"/>
      <c r="AG34" s="109"/>
      <c r="AH34" s="28"/>
    </row>
    <row r="35" spans="2:34" x14ac:dyDescent="0.25">
      <c r="H35" s="34"/>
      <c r="I35" s="81" t="s">
        <v>340</v>
      </c>
      <c r="J35" s="85" t="s">
        <v>2</v>
      </c>
      <c r="K35" s="85" t="s">
        <v>3</v>
      </c>
      <c r="L35" s="85" t="s">
        <v>4</v>
      </c>
      <c r="M35" s="85" t="s">
        <v>5</v>
      </c>
      <c r="N35" s="85" t="s">
        <v>6</v>
      </c>
      <c r="O35" s="85" t="s">
        <v>7</v>
      </c>
      <c r="P35" s="85" t="s">
        <v>8</v>
      </c>
      <c r="Q35" s="85" t="s">
        <v>9</v>
      </c>
      <c r="R35" s="85" t="s">
        <v>10</v>
      </c>
      <c r="S35" s="85" t="s">
        <v>11</v>
      </c>
      <c r="T35" s="85" t="s">
        <v>12</v>
      </c>
      <c r="U35" s="85" t="s">
        <v>13</v>
      </c>
      <c r="V35" s="85" t="s">
        <v>14</v>
      </c>
      <c r="W35" s="85" t="s">
        <v>15</v>
      </c>
      <c r="X35" s="85" t="s">
        <v>16</v>
      </c>
      <c r="Y35" s="85" t="s">
        <v>17</v>
      </c>
      <c r="Z35" s="85" t="s">
        <v>18</v>
      </c>
      <c r="AA35" s="85" t="s">
        <v>19</v>
      </c>
      <c r="AB35" s="105"/>
      <c r="AC35" s="105"/>
      <c r="AD35" s="105"/>
      <c r="AE35" s="105"/>
      <c r="AF35" s="105"/>
      <c r="AG35" s="105"/>
      <c r="AH35" s="28"/>
    </row>
    <row r="36" spans="2:34" x14ac:dyDescent="0.25">
      <c r="H36" s="34"/>
      <c r="I36" s="55" t="s">
        <v>107</v>
      </c>
      <c r="J36" s="55">
        <v>0</v>
      </c>
      <c r="K36" s="55">
        <v>0</v>
      </c>
      <c r="L36" s="55">
        <v>0</v>
      </c>
      <c r="M36" s="55">
        <v>5.25</v>
      </c>
      <c r="N36" s="55">
        <v>8.6199999999999992</v>
      </c>
      <c r="O36" s="55">
        <v>9.6300000000000008</v>
      </c>
      <c r="P36" s="55">
        <v>5.46</v>
      </c>
      <c r="Q36" s="55">
        <v>20.75</v>
      </c>
      <c r="R36" s="55">
        <v>18.170000000000002</v>
      </c>
      <c r="S36" s="55">
        <v>22.32</v>
      </c>
      <c r="T36" s="55">
        <v>17.91</v>
      </c>
      <c r="U36" s="55">
        <v>16.47</v>
      </c>
      <c r="V36" s="55">
        <v>18.03</v>
      </c>
      <c r="W36" s="55">
        <v>10.119999999999999</v>
      </c>
      <c r="X36" s="55">
        <v>20.86</v>
      </c>
      <c r="Y36" s="55">
        <v>5.46</v>
      </c>
      <c r="Z36" s="55">
        <v>11.15</v>
      </c>
      <c r="AA36" s="55">
        <v>3.88</v>
      </c>
      <c r="AB36" s="106"/>
      <c r="AC36" s="106"/>
      <c r="AD36" s="106"/>
      <c r="AE36" s="106"/>
      <c r="AF36" s="106"/>
      <c r="AG36" s="191"/>
      <c r="AH36" s="28"/>
    </row>
    <row r="37" spans="2:34" x14ac:dyDescent="0.25">
      <c r="H37" s="34"/>
      <c r="I37" s="55" t="s">
        <v>108</v>
      </c>
      <c r="J37" s="55">
        <v>0</v>
      </c>
      <c r="K37" s="55">
        <v>0</v>
      </c>
      <c r="L37" s="55">
        <v>2.92</v>
      </c>
      <c r="M37" s="55">
        <v>2.87</v>
      </c>
      <c r="N37" s="55">
        <v>12.74</v>
      </c>
      <c r="O37" s="55">
        <v>31.88</v>
      </c>
      <c r="P37" s="55">
        <v>50.1</v>
      </c>
      <c r="Q37" s="55">
        <v>65.91</v>
      </c>
      <c r="R37" s="55">
        <v>77.569999999999993</v>
      </c>
      <c r="S37" s="55">
        <v>42.23</v>
      </c>
      <c r="T37" s="55">
        <v>55.43</v>
      </c>
      <c r="U37" s="55">
        <v>83.3</v>
      </c>
      <c r="V37" s="55">
        <v>39.520000000000003</v>
      </c>
      <c r="W37" s="55">
        <v>31.44</v>
      </c>
      <c r="X37" s="55">
        <v>27.89</v>
      </c>
      <c r="Y37" s="55">
        <v>20.239999999999998</v>
      </c>
      <c r="Z37" s="55">
        <v>15.85</v>
      </c>
      <c r="AA37" s="55">
        <v>11.73</v>
      </c>
      <c r="AB37" s="106"/>
      <c r="AC37" s="106"/>
      <c r="AD37" s="106"/>
      <c r="AE37" s="106"/>
      <c r="AF37" s="106"/>
      <c r="AG37" s="191"/>
      <c r="AH37" s="28"/>
    </row>
    <row r="38" spans="2:34" x14ac:dyDescent="0.25">
      <c r="H38" s="34"/>
      <c r="I38" s="7"/>
      <c r="J38" s="7"/>
      <c r="K38" s="7"/>
      <c r="L38" s="7"/>
      <c r="M38" s="7"/>
      <c r="N38" s="7"/>
      <c r="O38" s="7"/>
      <c r="P38" s="7"/>
      <c r="Q38" s="7"/>
      <c r="R38" s="7"/>
      <c r="S38" s="7"/>
      <c r="T38" s="7"/>
      <c r="U38" s="7"/>
      <c r="V38" s="7"/>
      <c r="W38" s="7"/>
      <c r="X38" s="7"/>
      <c r="Y38" s="7"/>
      <c r="Z38" s="7"/>
      <c r="AA38" s="7"/>
      <c r="AB38" s="104"/>
      <c r="AC38" s="104"/>
      <c r="AD38" s="104"/>
      <c r="AE38" s="104"/>
      <c r="AF38" s="104"/>
      <c r="AG38" s="149"/>
      <c r="AH38" s="28"/>
    </row>
    <row r="39" spans="2:34" x14ac:dyDescent="0.25">
      <c r="H39" s="34"/>
      <c r="I39" s="49" t="s">
        <v>241</v>
      </c>
      <c r="J39" s="7"/>
      <c r="K39" s="7"/>
      <c r="L39" s="7"/>
      <c r="M39" s="7"/>
      <c r="N39" s="7"/>
      <c r="O39" s="7"/>
      <c r="P39" s="7"/>
      <c r="Q39" s="7"/>
      <c r="R39" s="7"/>
      <c r="S39" s="49" t="s">
        <v>242</v>
      </c>
      <c r="T39" s="7"/>
      <c r="U39" s="7"/>
      <c r="V39" s="7"/>
      <c r="W39" s="7"/>
      <c r="X39" s="7"/>
      <c r="Y39" s="7"/>
      <c r="Z39" s="7"/>
      <c r="AA39" s="7"/>
      <c r="AB39" s="104"/>
      <c r="AC39" s="104"/>
      <c r="AD39" s="104"/>
      <c r="AE39" s="104"/>
      <c r="AF39" s="104"/>
      <c r="AG39" s="149"/>
      <c r="AH39" s="28"/>
    </row>
    <row r="40" spans="2:34" x14ac:dyDescent="0.25">
      <c r="B40" s="49" t="s">
        <v>317</v>
      </c>
      <c r="H40" s="34"/>
      <c r="I40" s="7"/>
      <c r="J40" s="7"/>
      <c r="K40" s="7"/>
      <c r="L40" s="7"/>
      <c r="M40" s="7"/>
      <c r="N40" s="7"/>
      <c r="O40" s="7"/>
      <c r="P40" s="7"/>
      <c r="Q40" s="7"/>
      <c r="R40" s="7"/>
      <c r="S40" s="7"/>
      <c r="T40" s="7"/>
      <c r="U40" s="7"/>
      <c r="V40" s="7"/>
      <c r="W40" s="7"/>
      <c r="X40" s="7"/>
      <c r="Y40" s="7"/>
      <c r="Z40" s="7"/>
      <c r="AA40" s="7"/>
      <c r="AB40" s="104"/>
      <c r="AC40" s="104"/>
      <c r="AD40" s="104"/>
      <c r="AE40" s="104"/>
      <c r="AF40" s="104"/>
      <c r="AG40" s="149"/>
      <c r="AH40" s="28"/>
    </row>
    <row r="41" spans="2:34" x14ac:dyDescent="0.25">
      <c r="H41" s="34"/>
      <c r="I41" s="7"/>
      <c r="J41" s="7"/>
      <c r="K41" s="7"/>
      <c r="L41" s="7"/>
      <c r="M41" s="7"/>
      <c r="N41" s="7"/>
      <c r="O41" s="7"/>
      <c r="P41" s="7"/>
      <c r="Q41" s="7"/>
      <c r="R41" s="7"/>
      <c r="S41" s="7"/>
      <c r="T41" s="7"/>
      <c r="U41" s="7"/>
      <c r="V41" s="7"/>
      <c r="W41" s="7"/>
      <c r="X41" s="7"/>
      <c r="Y41" s="7"/>
      <c r="Z41" s="7"/>
      <c r="AA41" s="7"/>
      <c r="AB41" s="104"/>
      <c r="AC41" s="104"/>
      <c r="AD41" s="104"/>
      <c r="AE41" s="104"/>
      <c r="AF41" s="104"/>
      <c r="AG41" s="149"/>
      <c r="AH41" s="28"/>
    </row>
    <row r="42" spans="2:34" x14ac:dyDescent="0.25">
      <c r="H42" s="34"/>
      <c r="I42" s="7"/>
      <c r="J42" s="7"/>
      <c r="K42" s="7"/>
      <c r="L42" s="7"/>
      <c r="M42" s="7"/>
      <c r="N42" s="7"/>
      <c r="O42" s="7"/>
      <c r="P42" s="7"/>
      <c r="Q42" s="7"/>
      <c r="R42" s="7"/>
      <c r="S42" s="7"/>
      <c r="T42" s="7"/>
      <c r="U42" s="7"/>
      <c r="V42" s="7"/>
      <c r="W42" s="7"/>
      <c r="X42" s="7"/>
      <c r="Y42" s="7"/>
      <c r="Z42" s="7"/>
      <c r="AA42" s="7"/>
      <c r="AB42" s="104"/>
      <c r="AC42" s="104"/>
      <c r="AD42" s="104"/>
      <c r="AE42" s="104"/>
      <c r="AF42" s="104"/>
      <c r="AG42" s="149"/>
      <c r="AH42" s="28"/>
    </row>
    <row r="43" spans="2:34" x14ac:dyDescent="0.25">
      <c r="H43" s="34"/>
      <c r="I43" s="7"/>
      <c r="J43" s="7"/>
      <c r="K43" s="7"/>
      <c r="L43" s="7"/>
      <c r="M43" s="7"/>
      <c r="N43" s="7"/>
      <c r="O43" s="7"/>
      <c r="P43" s="7"/>
      <c r="Q43" s="7"/>
      <c r="R43" s="7"/>
      <c r="S43" s="7"/>
      <c r="T43" s="7"/>
      <c r="U43" s="7"/>
      <c r="V43" s="7"/>
      <c r="W43" s="7"/>
      <c r="X43" s="7"/>
      <c r="Y43" s="7"/>
      <c r="Z43" s="7"/>
      <c r="AA43" s="7"/>
      <c r="AB43" s="104"/>
      <c r="AC43" s="104"/>
      <c r="AD43" s="104"/>
      <c r="AE43" s="104"/>
      <c r="AF43" s="104"/>
      <c r="AG43" s="149"/>
      <c r="AH43" s="28"/>
    </row>
    <row r="44" spans="2:34" x14ac:dyDescent="0.25">
      <c r="H44" s="34"/>
      <c r="I44" s="7"/>
      <c r="J44" s="7"/>
      <c r="K44" s="7"/>
      <c r="L44" s="7"/>
      <c r="M44" s="7"/>
      <c r="N44" s="7"/>
      <c r="O44" s="7"/>
      <c r="P44" s="7"/>
      <c r="Q44" s="7"/>
      <c r="R44" s="7"/>
      <c r="S44" s="7"/>
      <c r="T44" s="7"/>
      <c r="U44" s="7"/>
      <c r="V44" s="7"/>
      <c r="W44" s="7"/>
      <c r="X44" s="7"/>
      <c r="Y44" s="7"/>
      <c r="Z44" s="7"/>
      <c r="AA44" s="7"/>
      <c r="AB44" s="104"/>
      <c r="AC44" s="104"/>
      <c r="AD44" s="104"/>
      <c r="AE44" s="104"/>
      <c r="AF44" s="104"/>
      <c r="AG44" s="149"/>
      <c r="AH44" s="28"/>
    </row>
    <row r="45" spans="2:34" x14ac:dyDescent="0.25">
      <c r="H45" s="34"/>
      <c r="I45" s="7"/>
      <c r="J45" s="7"/>
      <c r="K45" s="7"/>
      <c r="L45" s="7"/>
      <c r="M45" s="7"/>
      <c r="N45" s="7"/>
      <c r="O45" s="7"/>
      <c r="P45" s="7"/>
      <c r="Q45" s="7"/>
      <c r="R45" s="7"/>
      <c r="S45" s="7"/>
      <c r="T45" s="7"/>
      <c r="U45" s="7"/>
      <c r="V45" s="7"/>
      <c r="W45" s="7"/>
      <c r="X45" s="7"/>
      <c r="Y45" s="7"/>
      <c r="Z45" s="7"/>
      <c r="AA45" s="7"/>
      <c r="AB45" s="104"/>
      <c r="AC45" s="104"/>
      <c r="AD45" s="104"/>
      <c r="AE45" s="104"/>
      <c r="AF45" s="104"/>
      <c r="AG45" s="149"/>
      <c r="AH45" s="28"/>
    </row>
    <row r="46" spans="2:34" x14ac:dyDescent="0.25">
      <c r="H46" s="34"/>
      <c r="I46" s="7"/>
      <c r="J46" s="7"/>
      <c r="K46" s="7"/>
      <c r="L46" s="7"/>
      <c r="M46" s="7"/>
      <c r="N46" s="7"/>
      <c r="O46" s="7"/>
      <c r="P46" s="7"/>
      <c r="Q46" s="7"/>
      <c r="R46" s="7"/>
      <c r="S46" s="7"/>
      <c r="T46" s="7"/>
      <c r="U46" s="7"/>
      <c r="V46" s="7"/>
      <c r="W46" s="7"/>
      <c r="X46" s="7"/>
      <c r="Y46" s="7"/>
      <c r="Z46" s="7"/>
      <c r="AA46" s="7"/>
      <c r="AB46" s="104"/>
      <c r="AC46" s="104"/>
      <c r="AD46" s="104"/>
      <c r="AE46" s="104"/>
      <c r="AF46" s="104"/>
      <c r="AG46" s="149"/>
      <c r="AH46" s="28"/>
    </row>
    <row r="47" spans="2:34" x14ac:dyDescent="0.25">
      <c r="H47" s="34"/>
      <c r="I47" s="7"/>
      <c r="J47" s="7"/>
      <c r="K47" s="7"/>
      <c r="L47" s="7"/>
      <c r="M47" s="7"/>
      <c r="N47" s="7"/>
      <c r="O47" s="7"/>
      <c r="P47" s="7"/>
      <c r="Q47" s="7"/>
      <c r="R47" s="7"/>
      <c r="S47" s="7"/>
      <c r="T47" s="7"/>
      <c r="U47" s="7"/>
      <c r="V47" s="7"/>
      <c r="W47" s="7"/>
      <c r="X47" s="7"/>
      <c r="Y47" s="7"/>
      <c r="Z47" s="7"/>
      <c r="AA47" s="7"/>
      <c r="AB47" s="104"/>
      <c r="AC47" s="104"/>
      <c r="AD47" s="104"/>
      <c r="AE47" s="104"/>
      <c r="AF47" s="104"/>
      <c r="AG47" s="149"/>
      <c r="AH47" s="28"/>
    </row>
    <row r="48" spans="2:34" x14ac:dyDescent="0.25">
      <c r="H48" s="34"/>
      <c r="I48" s="7"/>
      <c r="J48" s="7"/>
      <c r="K48" s="7"/>
      <c r="L48" s="7"/>
      <c r="M48" s="7"/>
      <c r="N48" s="7"/>
      <c r="O48" s="7"/>
      <c r="P48" s="7"/>
      <c r="Q48" s="7"/>
      <c r="R48" s="7"/>
      <c r="S48" s="7"/>
      <c r="T48" s="7"/>
      <c r="U48" s="7"/>
      <c r="V48" s="7"/>
      <c r="W48" s="7"/>
      <c r="X48" s="7"/>
      <c r="Y48" s="7"/>
      <c r="Z48" s="7"/>
      <c r="AA48" s="7"/>
      <c r="AB48" s="104"/>
      <c r="AC48" s="104"/>
      <c r="AD48" s="104"/>
      <c r="AE48" s="104"/>
      <c r="AF48" s="104"/>
      <c r="AG48" s="149"/>
      <c r="AH48" s="28"/>
    </row>
    <row r="49" spans="8:34" x14ac:dyDescent="0.25">
      <c r="H49" s="34"/>
      <c r="I49" s="7"/>
      <c r="J49" s="7"/>
      <c r="K49" s="7"/>
      <c r="L49" s="7"/>
      <c r="M49" s="7"/>
      <c r="N49" s="7"/>
      <c r="O49" s="7"/>
      <c r="P49" s="7"/>
      <c r="Q49" s="7"/>
      <c r="R49" s="7"/>
      <c r="S49" s="7"/>
      <c r="T49" s="7"/>
      <c r="U49" s="7"/>
      <c r="V49" s="7"/>
      <c r="W49" s="7"/>
      <c r="X49" s="7"/>
      <c r="Y49" s="7"/>
      <c r="Z49" s="7"/>
      <c r="AA49" s="7"/>
      <c r="AB49" s="104"/>
      <c r="AC49" s="104"/>
      <c r="AD49" s="104"/>
      <c r="AE49" s="104"/>
      <c r="AF49" s="104"/>
      <c r="AG49" s="149"/>
      <c r="AH49" s="28"/>
    </row>
    <row r="50" spans="8:34" x14ac:dyDescent="0.25">
      <c r="H50" s="34"/>
      <c r="I50" s="7"/>
      <c r="J50" s="7"/>
      <c r="K50" s="7"/>
      <c r="L50" s="7"/>
      <c r="M50" s="7"/>
      <c r="N50" s="7"/>
      <c r="O50" s="7"/>
      <c r="P50" s="7"/>
      <c r="Q50" s="7"/>
      <c r="R50" s="7"/>
      <c r="S50" s="7"/>
      <c r="T50" s="7"/>
      <c r="U50" s="7"/>
      <c r="V50" s="7"/>
      <c r="W50" s="7"/>
      <c r="X50" s="7"/>
      <c r="Y50" s="7"/>
      <c r="Z50" s="7"/>
      <c r="AA50" s="7"/>
      <c r="AB50" s="104"/>
      <c r="AC50" s="104"/>
      <c r="AD50" s="104"/>
      <c r="AE50" s="104"/>
      <c r="AF50" s="104"/>
      <c r="AG50" s="149"/>
      <c r="AH50" s="28"/>
    </row>
    <row r="51" spans="8:34" x14ac:dyDescent="0.25">
      <c r="H51" s="34"/>
      <c r="I51" s="7"/>
      <c r="J51" s="7"/>
      <c r="K51" s="7"/>
      <c r="L51" s="7"/>
      <c r="M51" s="7"/>
      <c r="N51" s="7"/>
      <c r="O51" s="7"/>
      <c r="P51" s="7"/>
      <c r="Q51" s="7"/>
      <c r="R51" s="7"/>
      <c r="S51" s="7"/>
      <c r="T51" s="7"/>
      <c r="U51" s="7"/>
      <c r="V51" s="7"/>
      <c r="W51" s="7"/>
      <c r="X51" s="7"/>
      <c r="Y51" s="7"/>
      <c r="Z51" s="7"/>
      <c r="AA51" s="7"/>
      <c r="AB51" s="104"/>
      <c r="AC51" s="104"/>
      <c r="AD51" s="104"/>
      <c r="AE51" s="104"/>
      <c r="AF51" s="104"/>
      <c r="AG51" s="149"/>
      <c r="AH51" s="28"/>
    </row>
    <row r="52" spans="8:34" x14ac:dyDescent="0.25">
      <c r="H52" s="34"/>
      <c r="I52" s="7"/>
      <c r="J52" s="7"/>
      <c r="K52" s="7"/>
      <c r="L52" s="7"/>
      <c r="M52" s="7"/>
      <c r="N52" s="7"/>
      <c r="O52" s="7"/>
      <c r="P52" s="7"/>
      <c r="Q52" s="7"/>
      <c r="R52" s="7"/>
      <c r="S52" s="7"/>
      <c r="T52" s="7"/>
      <c r="U52" s="7"/>
      <c r="V52" s="7"/>
      <c r="W52" s="7"/>
      <c r="X52" s="7"/>
      <c r="Y52" s="7"/>
      <c r="Z52" s="7"/>
      <c r="AA52" s="7"/>
      <c r="AB52" s="104"/>
      <c r="AC52" s="104"/>
      <c r="AD52" s="104"/>
      <c r="AE52" s="104"/>
      <c r="AF52" s="104"/>
      <c r="AG52" s="149"/>
      <c r="AH52" s="28"/>
    </row>
    <row r="53" spans="8:34" x14ac:dyDescent="0.25">
      <c r="H53" s="34"/>
      <c r="I53" s="7"/>
      <c r="J53" s="7"/>
      <c r="K53" s="7"/>
      <c r="L53" s="7"/>
      <c r="M53" s="7"/>
      <c r="N53" s="7"/>
      <c r="O53" s="7"/>
      <c r="P53" s="7"/>
      <c r="Q53" s="7"/>
      <c r="R53" s="7"/>
      <c r="S53" s="7"/>
      <c r="T53" s="7"/>
      <c r="U53" s="7"/>
      <c r="V53" s="7"/>
      <c r="W53" s="7"/>
      <c r="X53" s="7"/>
      <c r="Y53" s="7"/>
      <c r="Z53" s="7"/>
      <c r="AA53" s="7"/>
      <c r="AB53" s="104"/>
      <c r="AC53" s="104"/>
      <c r="AD53" s="104"/>
      <c r="AE53" s="104"/>
      <c r="AF53" s="104"/>
      <c r="AG53" s="149"/>
      <c r="AH53" s="28"/>
    </row>
    <row r="54" spans="8:34" x14ac:dyDescent="0.25">
      <c r="H54" s="34"/>
      <c r="I54" s="7"/>
      <c r="J54" s="7"/>
      <c r="K54" s="7"/>
      <c r="L54" s="7"/>
      <c r="M54" s="7"/>
      <c r="N54" s="7"/>
      <c r="O54" s="7"/>
      <c r="P54" s="7"/>
      <c r="Q54" s="7"/>
      <c r="R54" s="7"/>
      <c r="S54" s="7"/>
      <c r="T54" s="7"/>
      <c r="U54" s="7"/>
      <c r="V54" s="7"/>
      <c r="W54" s="7"/>
      <c r="X54" s="7"/>
      <c r="Y54" s="7"/>
      <c r="Z54" s="7"/>
      <c r="AA54" s="7"/>
      <c r="AB54" s="104"/>
      <c r="AC54" s="104"/>
      <c r="AD54" s="104"/>
      <c r="AE54" s="104"/>
      <c r="AF54" s="104"/>
      <c r="AG54" s="149"/>
      <c r="AH54" s="28"/>
    </row>
    <row r="55" spans="8:34" x14ac:dyDescent="0.25">
      <c r="H55" s="34"/>
      <c r="I55" s="7"/>
      <c r="J55" s="7"/>
      <c r="K55" s="7"/>
      <c r="L55" s="7"/>
      <c r="M55" s="7"/>
      <c r="N55" s="7"/>
      <c r="O55" s="7"/>
      <c r="P55" s="7"/>
      <c r="Q55" s="7"/>
      <c r="R55" s="7"/>
      <c r="S55" s="7"/>
      <c r="T55" s="7"/>
      <c r="U55" s="7"/>
      <c r="V55" s="7"/>
      <c r="W55" s="7"/>
      <c r="X55" s="7"/>
      <c r="Y55" s="7"/>
      <c r="Z55" s="7"/>
      <c r="AA55" s="7"/>
      <c r="AB55" s="104"/>
      <c r="AC55" s="104"/>
      <c r="AD55" s="104"/>
      <c r="AE55" s="104"/>
      <c r="AF55" s="104"/>
      <c r="AG55" s="149"/>
      <c r="AH55" s="28"/>
    </row>
    <row r="56" spans="8:34" x14ac:dyDescent="0.25">
      <c r="H56" s="34"/>
      <c r="I56" s="7"/>
      <c r="J56" s="7"/>
      <c r="K56" s="7"/>
      <c r="L56" s="7"/>
      <c r="M56" s="7"/>
      <c r="N56" s="7"/>
      <c r="O56" s="7"/>
      <c r="P56" s="7"/>
      <c r="Q56" s="7"/>
      <c r="R56" s="7"/>
      <c r="S56" s="7"/>
      <c r="T56" s="7"/>
      <c r="U56" s="7"/>
      <c r="V56" s="7"/>
      <c r="W56" s="7"/>
      <c r="X56" s="7"/>
      <c r="Y56" s="7"/>
      <c r="Z56" s="7"/>
      <c r="AA56" s="7"/>
      <c r="AB56" s="104"/>
      <c r="AC56" s="104"/>
      <c r="AD56" s="104"/>
      <c r="AE56" s="104"/>
      <c r="AF56" s="104"/>
      <c r="AG56" s="149"/>
      <c r="AH56" s="28"/>
    </row>
    <row r="57" spans="8:34" x14ac:dyDescent="0.25">
      <c r="H57" s="34"/>
      <c r="I57" s="7"/>
      <c r="J57" s="7"/>
      <c r="K57" s="7"/>
      <c r="L57" s="7"/>
      <c r="N57" s="49" t="s">
        <v>243</v>
      </c>
      <c r="O57" s="7"/>
      <c r="P57" s="7"/>
      <c r="Q57" s="7"/>
      <c r="R57" s="7"/>
      <c r="S57" s="7"/>
      <c r="T57" s="7"/>
      <c r="U57" s="7"/>
      <c r="V57" s="7"/>
      <c r="W57" s="7"/>
      <c r="X57" s="7"/>
      <c r="Y57" s="7"/>
      <c r="Z57" s="7"/>
      <c r="AA57" s="7"/>
      <c r="AB57" s="104"/>
      <c r="AC57" s="104"/>
      <c r="AD57" s="104"/>
      <c r="AE57" s="104"/>
      <c r="AF57" s="104"/>
      <c r="AG57" s="149"/>
      <c r="AH57" s="28"/>
    </row>
    <row r="58" spans="8:34" x14ac:dyDescent="0.25">
      <c r="H58" s="34"/>
      <c r="I58" s="7"/>
      <c r="J58" s="7"/>
      <c r="K58" s="7"/>
      <c r="L58" s="7"/>
      <c r="M58" s="7"/>
      <c r="N58" s="7"/>
      <c r="O58" s="7"/>
      <c r="P58" s="7"/>
      <c r="Q58" s="7"/>
      <c r="R58" s="7"/>
      <c r="S58" s="7"/>
      <c r="T58" s="7"/>
      <c r="U58" s="7"/>
      <c r="V58" s="7"/>
      <c r="W58" s="7"/>
      <c r="X58" s="7"/>
      <c r="Y58" s="7"/>
      <c r="Z58" s="7"/>
      <c r="AA58" s="7"/>
      <c r="AB58" s="104"/>
      <c r="AC58" s="104"/>
      <c r="AD58" s="104"/>
      <c r="AE58" s="104"/>
      <c r="AF58" s="104"/>
      <c r="AG58" s="149"/>
      <c r="AH58" s="28"/>
    </row>
    <row r="59" spans="8:34" x14ac:dyDescent="0.25">
      <c r="H59" s="34"/>
      <c r="I59" s="7"/>
      <c r="J59" s="7"/>
      <c r="K59" s="7"/>
      <c r="L59" s="7"/>
      <c r="M59" s="7"/>
      <c r="N59" s="7"/>
      <c r="O59" s="7"/>
      <c r="P59" s="7"/>
      <c r="Q59" s="7"/>
      <c r="R59" s="7"/>
      <c r="S59" s="7"/>
      <c r="T59" s="7"/>
      <c r="U59" s="7"/>
      <c r="V59" s="7"/>
      <c r="W59" s="7"/>
      <c r="X59" s="7"/>
      <c r="Y59" s="7"/>
      <c r="Z59" s="7"/>
      <c r="AA59" s="7"/>
      <c r="AB59" s="104"/>
      <c r="AC59" s="104"/>
      <c r="AD59" s="104"/>
      <c r="AE59" s="104"/>
      <c r="AF59" s="104"/>
      <c r="AG59" s="149"/>
      <c r="AH59" s="28"/>
    </row>
    <row r="60" spans="8:34" x14ac:dyDescent="0.25">
      <c r="H60" s="34"/>
      <c r="I60" s="7"/>
      <c r="J60" s="7"/>
      <c r="K60" s="7"/>
      <c r="L60" s="7"/>
      <c r="M60" s="7"/>
      <c r="N60" s="7"/>
      <c r="O60" s="7"/>
      <c r="P60" s="7"/>
      <c r="Q60" s="7"/>
      <c r="R60" s="7"/>
      <c r="S60" s="7"/>
      <c r="T60" s="7"/>
      <c r="U60" s="7"/>
      <c r="V60" s="7"/>
      <c r="W60" s="7"/>
      <c r="X60" s="7"/>
      <c r="Y60" s="7"/>
      <c r="Z60" s="7"/>
      <c r="AA60" s="7"/>
      <c r="AB60" s="104"/>
      <c r="AC60" s="104"/>
      <c r="AD60" s="104"/>
      <c r="AE60" s="104"/>
      <c r="AF60" s="104"/>
      <c r="AG60" s="149"/>
      <c r="AH60" s="28"/>
    </row>
    <row r="61" spans="8:34" x14ac:dyDescent="0.25">
      <c r="H61" s="34"/>
      <c r="I61" s="7"/>
      <c r="J61" s="7"/>
      <c r="K61" s="7"/>
      <c r="L61" s="7"/>
      <c r="M61" s="7"/>
      <c r="N61" s="7"/>
      <c r="O61" s="7"/>
      <c r="P61" s="7"/>
      <c r="Q61" s="7"/>
      <c r="R61" s="7"/>
      <c r="S61" s="7"/>
      <c r="T61" s="7"/>
      <c r="U61" s="7"/>
      <c r="V61" s="7"/>
      <c r="W61" s="7"/>
      <c r="X61" s="7"/>
      <c r="Y61" s="7"/>
      <c r="Z61" s="7"/>
      <c r="AA61" s="7"/>
      <c r="AB61" s="104"/>
      <c r="AC61" s="104"/>
      <c r="AD61" s="104"/>
      <c r="AE61" s="104"/>
      <c r="AF61" s="104"/>
      <c r="AG61" s="149"/>
      <c r="AH61" s="28"/>
    </row>
    <row r="62" spans="8:34" x14ac:dyDescent="0.25">
      <c r="H62" s="34"/>
      <c r="I62" s="7"/>
      <c r="J62" s="7"/>
      <c r="K62" s="7"/>
      <c r="L62" s="7"/>
      <c r="M62" s="7"/>
      <c r="N62" s="7"/>
      <c r="O62" s="7"/>
      <c r="P62" s="7"/>
      <c r="Q62" s="7"/>
      <c r="R62" s="7"/>
      <c r="S62" s="7"/>
      <c r="T62" s="7"/>
      <c r="U62" s="7"/>
      <c r="V62" s="7"/>
      <c r="W62" s="7"/>
      <c r="X62" s="7"/>
      <c r="Y62" s="7"/>
      <c r="Z62" s="7"/>
      <c r="AA62" s="7"/>
      <c r="AB62" s="104"/>
      <c r="AC62" s="104"/>
      <c r="AD62" s="104"/>
      <c r="AE62" s="104"/>
      <c r="AF62" s="104"/>
      <c r="AG62" s="149"/>
      <c r="AH62" s="28"/>
    </row>
    <row r="63" spans="8:34" x14ac:dyDescent="0.25">
      <c r="H63" s="34"/>
      <c r="I63" s="7"/>
      <c r="J63" s="7"/>
      <c r="K63" s="7"/>
      <c r="L63" s="7"/>
      <c r="M63" s="7"/>
      <c r="N63" s="7"/>
      <c r="O63" s="7"/>
      <c r="P63" s="7"/>
      <c r="Q63" s="7"/>
      <c r="R63" s="7"/>
      <c r="S63" s="7"/>
      <c r="T63" s="7"/>
      <c r="U63" s="7"/>
      <c r="V63" s="7"/>
      <c r="W63" s="7"/>
      <c r="X63" s="7"/>
      <c r="Y63" s="7"/>
      <c r="Z63" s="7"/>
      <c r="AA63" s="7"/>
      <c r="AB63" s="104"/>
      <c r="AC63" s="104"/>
      <c r="AD63" s="104"/>
      <c r="AE63" s="104"/>
      <c r="AF63" s="104"/>
      <c r="AG63" s="149"/>
      <c r="AH63" s="28"/>
    </row>
    <row r="64" spans="8:34" x14ac:dyDescent="0.25">
      <c r="H64" s="34"/>
      <c r="I64" s="7"/>
      <c r="J64" s="7"/>
      <c r="K64" s="7"/>
      <c r="L64" s="7"/>
      <c r="M64" s="7"/>
      <c r="N64" s="7"/>
      <c r="O64" s="7"/>
      <c r="P64" s="7"/>
      <c r="Q64" s="7"/>
      <c r="R64" s="7"/>
      <c r="S64" s="7"/>
      <c r="T64" s="7"/>
      <c r="U64" s="7"/>
      <c r="V64" s="7"/>
      <c r="W64" s="7"/>
      <c r="X64" s="7"/>
      <c r="Y64" s="7"/>
      <c r="Z64" s="7"/>
      <c r="AA64" s="7"/>
      <c r="AB64" s="104"/>
      <c r="AC64" s="104"/>
      <c r="AD64" s="104"/>
      <c r="AE64" s="104"/>
      <c r="AF64" s="104"/>
      <c r="AG64" s="149"/>
      <c r="AH64" s="28"/>
    </row>
    <row r="65" spans="7:34" x14ac:dyDescent="0.25">
      <c r="H65" s="34"/>
      <c r="I65" s="7"/>
      <c r="J65" s="7"/>
      <c r="K65" s="7"/>
      <c r="L65" s="7"/>
      <c r="M65" s="7"/>
      <c r="N65" s="7"/>
      <c r="O65" s="7"/>
      <c r="P65" s="7"/>
      <c r="Q65" s="7"/>
      <c r="R65" s="7"/>
      <c r="S65" s="7"/>
      <c r="T65" s="7"/>
      <c r="U65" s="7"/>
      <c r="V65" s="7"/>
      <c r="W65" s="7"/>
      <c r="X65" s="7"/>
      <c r="Y65" s="7"/>
      <c r="Z65" s="7"/>
      <c r="AA65" s="7"/>
      <c r="AB65" s="104"/>
      <c r="AC65" s="104"/>
      <c r="AD65" s="104"/>
      <c r="AE65" s="104"/>
      <c r="AF65" s="104"/>
      <c r="AG65" s="149"/>
      <c r="AH65" s="28"/>
    </row>
    <row r="66" spans="7:34" x14ac:dyDescent="0.25">
      <c r="H66" s="34"/>
      <c r="I66" s="7"/>
      <c r="J66" s="7"/>
      <c r="K66" s="7"/>
      <c r="L66" s="7"/>
      <c r="M66" s="7"/>
      <c r="N66" s="7"/>
      <c r="O66" s="7"/>
      <c r="P66" s="7"/>
      <c r="Q66" s="7"/>
      <c r="R66" s="7"/>
      <c r="S66" s="7"/>
      <c r="T66" s="7"/>
      <c r="U66" s="7"/>
      <c r="V66" s="7"/>
      <c r="W66" s="7"/>
      <c r="X66" s="7"/>
      <c r="Y66" s="7"/>
      <c r="Z66" s="7"/>
      <c r="AA66" s="7"/>
      <c r="AB66" s="104"/>
      <c r="AC66" s="104"/>
      <c r="AD66" s="104"/>
      <c r="AE66" s="104"/>
      <c r="AF66" s="104"/>
      <c r="AG66" s="149"/>
      <c r="AH66" s="28"/>
    </row>
    <row r="67" spans="7:34" x14ac:dyDescent="0.25">
      <c r="H67" s="34"/>
      <c r="I67" s="7"/>
      <c r="J67" s="7"/>
      <c r="K67" s="7"/>
      <c r="L67" s="7"/>
      <c r="M67" s="7"/>
      <c r="N67" s="7"/>
      <c r="O67" s="7"/>
      <c r="P67" s="7"/>
      <c r="Q67" s="7"/>
      <c r="R67" s="7"/>
      <c r="S67" s="7"/>
      <c r="T67" s="7"/>
      <c r="U67" s="7"/>
      <c r="V67" s="7"/>
      <c r="W67" s="7"/>
      <c r="X67" s="7"/>
      <c r="Y67" s="7"/>
      <c r="Z67" s="7"/>
      <c r="AA67" s="7"/>
      <c r="AB67" s="104"/>
      <c r="AC67" s="104"/>
      <c r="AD67" s="104"/>
      <c r="AE67" s="104"/>
      <c r="AF67" s="104"/>
      <c r="AG67" s="149"/>
      <c r="AH67" s="28"/>
    </row>
    <row r="68" spans="7:34" x14ac:dyDescent="0.25">
      <c r="H68" s="34"/>
      <c r="I68" s="7"/>
      <c r="J68" s="7"/>
      <c r="K68" s="7"/>
      <c r="L68" s="7"/>
      <c r="M68" s="7"/>
      <c r="N68" s="7"/>
      <c r="O68" s="7"/>
      <c r="P68" s="7"/>
      <c r="Q68" s="7"/>
      <c r="R68" s="7"/>
      <c r="S68" s="7"/>
      <c r="T68" s="7"/>
      <c r="U68" s="7"/>
      <c r="V68" s="7"/>
      <c r="W68" s="7"/>
      <c r="X68" s="7"/>
      <c r="Y68" s="7"/>
      <c r="Z68" s="7"/>
      <c r="AA68" s="7"/>
      <c r="AB68" s="104"/>
      <c r="AC68" s="104"/>
      <c r="AD68" s="104"/>
      <c r="AE68" s="104"/>
      <c r="AF68" s="104"/>
      <c r="AG68" s="149"/>
      <c r="AH68" s="28"/>
    </row>
    <row r="69" spans="7:34" x14ac:dyDescent="0.25">
      <c r="H69" s="34"/>
      <c r="I69" s="7"/>
      <c r="J69" s="7"/>
      <c r="K69" s="7"/>
      <c r="L69" s="7"/>
      <c r="M69" s="7"/>
      <c r="N69" s="7"/>
      <c r="O69" s="7"/>
      <c r="P69" s="7"/>
      <c r="Q69" s="7"/>
      <c r="R69" s="7"/>
      <c r="S69" s="7"/>
      <c r="T69" s="7"/>
      <c r="U69" s="7"/>
      <c r="V69" s="7"/>
      <c r="W69" s="7"/>
      <c r="X69" s="7"/>
      <c r="Y69" s="7"/>
      <c r="Z69" s="7"/>
      <c r="AA69" s="7"/>
      <c r="AB69" s="104"/>
      <c r="AC69" s="104"/>
      <c r="AD69" s="104"/>
      <c r="AE69" s="104"/>
      <c r="AF69" s="104"/>
      <c r="AG69" s="149"/>
      <c r="AH69" s="28"/>
    </row>
    <row r="70" spans="7:34" x14ac:dyDescent="0.25">
      <c r="H70" s="34"/>
      <c r="I70" s="7"/>
      <c r="J70" s="7"/>
      <c r="K70" s="7"/>
      <c r="L70" s="7"/>
      <c r="M70" s="7"/>
      <c r="N70" s="7"/>
      <c r="O70" s="7"/>
      <c r="P70" s="7"/>
      <c r="Q70" s="7"/>
      <c r="R70" s="7"/>
      <c r="S70" s="7"/>
      <c r="T70" s="7"/>
      <c r="U70" s="7"/>
      <c r="V70" s="7"/>
      <c r="W70" s="7"/>
      <c r="X70" s="7"/>
      <c r="Y70" s="7"/>
      <c r="Z70" s="7"/>
      <c r="AA70" s="7"/>
      <c r="AB70" s="104"/>
      <c r="AC70" s="104"/>
      <c r="AD70" s="104"/>
      <c r="AE70" s="104"/>
      <c r="AF70" s="104"/>
      <c r="AG70" s="149"/>
      <c r="AH70" s="28"/>
    </row>
    <row r="71" spans="7:34" x14ac:dyDescent="0.25">
      <c r="H71" s="34"/>
      <c r="I71" s="7"/>
      <c r="J71" s="7"/>
      <c r="K71" s="7"/>
      <c r="L71" s="7"/>
      <c r="M71" s="7"/>
      <c r="N71" s="7"/>
      <c r="O71" s="7"/>
      <c r="P71" s="7"/>
      <c r="Q71" s="7"/>
      <c r="R71" s="7"/>
      <c r="S71" s="7"/>
      <c r="T71" s="7"/>
      <c r="U71" s="7"/>
      <c r="V71" s="7"/>
      <c r="W71" s="7"/>
      <c r="X71" s="7"/>
      <c r="Y71" s="7"/>
      <c r="Z71" s="7"/>
      <c r="AA71" s="7"/>
      <c r="AB71" s="104"/>
      <c r="AC71" s="104"/>
      <c r="AD71" s="104"/>
      <c r="AE71" s="104"/>
      <c r="AF71" s="104"/>
      <c r="AG71" s="149"/>
      <c r="AH71" s="28"/>
    </row>
    <row r="72" spans="7:34" x14ac:dyDescent="0.25">
      <c r="H72" s="34"/>
      <c r="I72" s="7"/>
      <c r="J72" s="7"/>
      <c r="K72" s="7"/>
      <c r="L72" s="7"/>
      <c r="M72" s="7"/>
      <c r="N72" s="7"/>
      <c r="O72" s="7"/>
      <c r="P72" s="7"/>
      <c r="Q72" s="7"/>
      <c r="R72" s="7"/>
      <c r="S72" s="7"/>
      <c r="T72" s="7"/>
      <c r="U72" s="7"/>
      <c r="V72" s="7"/>
      <c r="W72" s="7"/>
      <c r="X72" s="7"/>
      <c r="Y72" s="7"/>
      <c r="Z72" s="7"/>
      <c r="AA72" s="7"/>
      <c r="AB72" s="104"/>
      <c r="AC72" s="104"/>
      <c r="AD72" s="104"/>
      <c r="AE72" s="104"/>
      <c r="AF72" s="104"/>
      <c r="AG72" s="149"/>
      <c r="AH72" s="28"/>
    </row>
    <row r="73" spans="7:34" x14ac:dyDescent="0.25">
      <c r="H73" s="34"/>
      <c r="I73" s="7"/>
      <c r="J73" s="7"/>
      <c r="K73" s="7"/>
      <c r="L73" s="7"/>
      <c r="M73" s="7"/>
      <c r="N73" s="7"/>
      <c r="O73" s="7"/>
      <c r="P73" s="7"/>
      <c r="Q73" s="7"/>
      <c r="R73" s="7"/>
      <c r="S73" s="7"/>
      <c r="T73" s="7"/>
      <c r="U73" s="7"/>
      <c r="V73" s="7"/>
      <c r="W73" s="7"/>
      <c r="X73" s="7"/>
      <c r="Y73" s="7"/>
      <c r="Z73" s="7"/>
      <c r="AA73" s="7"/>
      <c r="AB73" s="104"/>
      <c r="AC73" s="104"/>
      <c r="AD73" s="104"/>
      <c r="AE73" s="104"/>
      <c r="AF73" s="104"/>
      <c r="AG73" s="149"/>
      <c r="AH73" s="28"/>
    </row>
    <row r="74" spans="7:34" x14ac:dyDescent="0.25">
      <c r="H74" s="34"/>
      <c r="I74" s="7"/>
      <c r="J74" s="7"/>
      <c r="K74" s="7"/>
      <c r="L74" s="7"/>
      <c r="M74" s="7"/>
      <c r="N74" s="7"/>
      <c r="O74" s="7"/>
      <c r="P74" s="7"/>
      <c r="Q74" s="7"/>
      <c r="R74" s="7"/>
      <c r="S74" s="7"/>
      <c r="T74" s="7"/>
      <c r="U74" s="7"/>
      <c r="V74" s="7"/>
      <c r="W74" s="7"/>
      <c r="X74" s="7"/>
      <c r="Y74" s="7"/>
      <c r="Z74" s="7"/>
      <c r="AA74" s="7"/>
      <c r="AB74" s="104"/>
      <c r="AC74" s="104"/>
      <c r="AD74" s="104"/>
      <c r="AE74" s="104"/>
      <c r="AF74" s="104"/>
      <c r="AG74" s="149"/>
      <c r="AH74" s="28"/>
    </row>
    <row r="75" spans="7:34" ht="15.75" thickBot="1" x14ac:dyDescent="0.3">
      <c r="H75" s="34"/>
      <c r="I75" s="7"/>
      <c r="J75" s="7"/>
      <c r="K75" s="7"/>
      <c r="L75" s="7"/>
      <c r="M75" s="7"/>
      <c r="N75" s="7"/>
      <c r="O75" s="7"/>
      <c r="P75" s="7"/>
      <c r="Q75" s="7"/>
      <c r="R75" s="7"/>
      <c r="S75" s="7"/>
      <c r="T75" s="7"/>
      <c r="U75" s="7"/>
      <c r="V75" s="7"/>
      <c r="W75" s="7"/>
      <c r="X75" s="7"/>
      <c r="Y75" s="7"/>
      <c r="Z75" s="7"/>
      <c r="AA75" s="7"/>
      <c r="AB75" s="104"/>
      <c r="AC75" s="104"/>
      <c r="AD75" s="104"/>
      <c r="AE75" s="104"/>
      <c r="AF75" s="104"/>
      <c r="AG75" s="149"/>
      <c r="AH75" s="28"/>
    </row>
    <row r="76" spans="7:34" ht="21.75" thickTop="1" x14ac:dyDescent="0.35">
      <c r="H76" s="34"/>
      <c r="I76" s="433" t="s">
        <v>161</v>
      </c>
      <c r="J76" s="487"/>
      <c r="K76" s="487"/>
      <c r="L76" s="487"/>
      <c r="M76" s="487"/>
      <c r="N76" s="487"/>
      <c r="O76" s="487"/>
      <c r="P76" s="487"/>
      <c r="Q76" s="487"/>
      <c r="R76" s="487"/>
      <c r="S76" s="487"/>
      <c r="T76" s="487"/>
      <c r="U76" s="487"/>
      <c r="V76" s="487"/>
      <c r="W76" s="487"/>
      <c r="X76" s="487"/>
      <c r="Y76" s="487"/>
      <c r="Z76" s="487"/>
      <c r="AA76" s="487"/>
      <c r="AB76" s="487"/>
      <c r="AC76" s="487"/>
      <c r="AD76" s="487"/>
      <c r="AE76" s="487"/>
      <c r="AF76" s="469"/>
      <c r="AG76" s="470"/>
      <c r="AH76" s="28"/>
    </row>
    <row r="77" spans="7:34" x14ac:dyDescent="0.25">
      <c r="G77" s="103"/>
      <c r="H77" s="104"/>
      <c r="I77" s="178"/>
      <c r="J77" s="91"/>
      <c r="K77" s="91"/>
      <c r="L77" s="91"/>
      <c r="M77" s="91"/>
      <c r="N77" s="91"/>
      <c r="O77" s="91"/>
      <c r="P77" s="91"/>
      <c r="Q77" s="91"/>
      <c r="R77" s="91"/>
      <c r="S77" s="91"/>
      <c r="T77" s="91"/>
      <c r="U77" s="91"/>
      <c r="V77" s="91"/>
      <c r="W77" s="91"/>
      <c r="X77" s="91"/>
      <c r="Y77" s="91"/>
      <c r="Z77" s="91"/>
      <c r="AA77" s="91"/>
      <c r="AB77" s="149"/>
      <c r="AC77" s="149"/>
      <c r="AD77" s="149"/>
      <c r="AE77" s="149"/>
      <c r="AF77" s="149"/>
      <c r="AG77" s="226"/>
      <c r="AH77" s="93"/>
    </row>
    <row r="78" spans="7:34" x14ac:dyDescent="0.25">
      <c r="G78" s="103"/>
      <c r="I78" s="178"/>
      <c r="J78" s="91"/>
      <c r="K78" s="91"/>
      <c r="L78" s="91"/>
      <c r="M78" s="91"/>
      <c r="N78" s="91"/>
      <c r="O78" s="91"/>
      <c r="P78" s="91"/>
      <c r="Q78" s="91"/>
      <c r="R78" s="91"/>
      <c r="S78" s="91"/>
      <c r="T78" s="91"/>
      <c r="U78" s="91"/>
      <c r="V78" s="91"/>
      <c r="W78" s="91"/>
      <c r="X78" s="91"/>
      <c r="Y78" s="91"/>
      <c r="Z78" s="91"/>
      <c r="AA78" s="91"/>
      <c r="AB78" s="149"/>
      <c r="AC78" s="149"/>
      <c r="AD78" s="149"/>
      <c r="AE78" s="149"/>
      <c r="AF78" s="149"/>
      <c r="AG78" s="226"/>
      <c r="AH78" s="93"/>
    </row>
    <row r="79" spans="7:34" x14ac:dyDescent="0.25">
      <c r="G79" s="103"/>
      <c r="I79" s="178"/>
      <c r="J79" s="91"/>
      <c r="K79" s="91"/>
      <c r="L79" s="91"/>
      <c r="M79" s="91"/>
      <c r="N79" s="91"/>
      <c r="O79" s="91"/>
      <c r="P79" s="91"/>
      <c r="Q79" s="91"/>
      <c r="R79" s="91"/>
      <c r="S79" s="91"/>
      <c r="T79" s="91"/>
      <c r="U79" s="91"/>
      <c r="V79" s="91"/>
      <c r="W79" s="91"/>
      <c r="X79" s="91"/>
      <c r="Y79" s="91"/>
      <c r="Z79" s="91"/>
      <c r="AA79" s="91"/>
      <c r="AB79" s="149"/>
      <c r="AC79" s="149"/>
      <c r="AD79" s="149"/>
      <c r="AE79" s="149"/>
      <c r="AF79" s="149"/>
      <c r="AG79" s="226"/>
      <c r="AH79" s="93"/>
    </row>
    <row r="80" spans="7:34" x14ac:dyDescent="0.25">
      <c r="G80" s="103"/>
      <c r="I80" s="178"/>
      <c r="J80" s="91"/>
      <c r="K80" s="91"/>
      <c r="L80" s="91"/>
      <c r="M80" s="91"/>
      <c r="N80" s="91"/>
      <c r="O80" s="91"/>
      <c r="P80" s="91"/>
      <c r="Q80" s="91"/>
      <c r="R80" s="91"/>
      <c r="S80" s="91"/>
      <c r="T80" s="91"/>
      <c r="U80" s="91"/>
      <c r="V80" s="91"/>
      <c r="W80" s="91"/>
      <c r="X80" s="91"/>
      <c r="Y80" s="91"/>
      <c r="Z80" s="91"/>
      <c r="AA80" s="91"/>
      <c r="AB80" s="149"/>
      <c r="AC80" s="149"/>
      <c r="AD80" s="149"/>
      <c r="AE80" s="149"/>
      <c r="AF80" s="149"/>
      <c r="AG80" s="226"/>
      <c r="AH80" s="93"/>
    </row>
    <row r="81" spans="7:34" x14ac:dyDescent="0.25">
      <c r="G81" s="103"/>
      <c r="I81" s="178"/>
      <c r="J81" s="91"/>
      <c r="K81" s="91"/>
      <c r="L81" s="91"/>
      <c r="M81" s="91"/>
      <c r="N81" s="91"/>
      <c r="O81" s="91"/>
      <c r="P81" s="91"/>
      <c r="Q81" s="91"/>
      <c r="R81" s="91"/>
      <c r="S81" s="91"/>
      <c r="T81" s="91"/>
      <c r="U81" s="91"/>
      <c r="V81" s="91"/>
      <c r="W81" s="91"/>
      <c r="X81" s="91"/>
      <c r="Y81" s="91"/>
      <c r="Z81" s="91"/>
      <c r="AA81" s="91"/>
      <c r="AB81" s="149"/>
      <c r="AC81" s="149"/>
      <c r="AD81" s="149"/>
      <c r="AE81" s="149"/>
      <c r="AF81" s="149"/>
      <c r="AG81" s="226"/>
      <c r="AH81" s="93"/>
    </row>
    <row r="82" spans="7:34" x14ac:dyDescent="0.25">
      <c r="G82" s="103"/>
      <c r="I82" s="178"/>
      <c r="J82" s="91"/>
      <c r="K82" s="91"/>
      <c r="L82" s="91"/>
      <c r="M82" s="91"/>
      <c r="N82" s="91"/>
      <c r="O82" s="91"/>
      <c r="P82" s="91"/>
      <c r="Q82" s="91"/>
      <c r="R82" s="91"/>
      <c r="S82" s="91"/>
      <c r="T82" s="91"/>
      <c r="U82" s="91"/>
      <c r="V82" s="91"/>
      <c r="W82" s="91"/>
      <c r="X82" s="91"/>
      <c r="Y82" s="91"/>
      <c r="Z82" s="91"/>
      <c r="AA82" s="91"/>
      <c r="AB82" s="149"/>
      <c r="AC82" s="149"/>
      <c r="AD82" s="149"/>
      <c r="AE82" s="149"/>
      <c r="AF82" s="149"/>
      <c r="AG82" s="226"/>
      <c r="AH82" s="93"/>
    </row>
    <row r="83" spans="7:34" x14ac:dyDescent="0.25">
      <c r="G83" s="103"/>
      <c r="I83" s="178"/>
      <c r="J83" s="91"/>
      <c r="K83" s="91"/>
      <c r="L83" s="91"/>
      <c r="M83" s="91"/>
      <c r="N83" s="91"/>
      <c r="O83" s="91"/>
      <c r="P83" s="91"/>
      <c r="Q83" s="91"/>
      <c r="R83" s="91"/>
      <c r="S83" s="91"/>
      <c r="T83" s="91"/>
      <c r="U83" s="91"/>
      <c r="V83" s="91"/>
      <c r="W83" s="91"/>
      <c r="X83" s="91"/>
      <c r="Y83" s="91"/>
      <c r="Z83" s="91"/>
      <c r="AA83" s="91"/>
      <c r="AB83" s="149"/>
      <c r="AC83" s="149"/>
      <c r="AD83" s="149"/>
      <c r="AE83" s="149"/>
      <c r="AF83" s="149"/>
      <c r="AG83" s="226"/>
      <c r="AH83" s="93"/>
    </row>
    <row r="84" spans="7:34" x14ac:dyDescent="0.25">
      <c r="G84" s="103"/>
      <c r="I84" s="178"/>
      <c r="J84" s="91"/>
      <c r="K84" s="91"/>
      <c r="L84" s="91"/>
      <c r="M84" s="91"/>
      <c r="N84" s="91"/>
      <c r="O84" s="91"/>
      <c r="P84" s="91"/>
      <c r="Q84" s="91"/>
      <c r="R84" s="91"/>
      <c r="S84" s="91"/>
      <c r="T84" s="91"/>
      <c r="U84" s="91"/>
      <c r="V84" s="91"/>
      <c r="W84" s="91"/>
      <c r="X84" s="91"/>
      <c r="Y84" s="91"/>
      <c r="Z84" s="91"/>
      <c r="AA84" s="91"/>
      <c r="AB84" s="149"/>
      <c r="AC84" s="149"/>
      <c r="AD84" s="149"/>
      <c r="AE84" s="149"/>
      <c r="AF84" s="149"/>
      <c r="AG84" s="226"/>
      <c r="AH84" s="93"/>
    </row>
    <row r="85" spans="7:34" x14ac:dyDescent="0.25">
      <c r="G85" s="103"/>
      <c r="I85" s="178"/>
      <c r="J85" s="91"/>
      <c r="K85" s="91"/>
      <c r="L85" s="91"/>
      <c r="M85" s="91"/>
      <c r="N85" s="91"/>
      <c r="O85" s="91"/>
      <c r="P85" s="91"/>
      <c r="Q85" s="91"/>
      <c r="R85" s="91"/>
      <c r="S85" s="91"/>
      <c r="T85" s="91"/>
      <c r="U85" s="91"/>
      <c r="V85" s="91"/>
      <c r="W85" s="91"/>
      <c r="X85" s="91"/>
      <c r="Y85" s="91"/>
      <c r="Z85" s="91"/>
      <c r="AA85" s="91"/>
      <c r="AB85" s="149"/>
      <c r="AC85" s="149"/>
      <c r="AD85" s="149"/>
      <c r="AE85" s="149"/>
      <c r="AF85" s="149"/>
      <c r="AG85" s="226"/>
      <c r="AH85" s="93"/>
    </row>
    <row r="86" spans="7:34" x14ac:dyDescent="0.25">
      <c r="G86" s="103"/>
      <c r="I86" s="178"/>
      <c r="J86" s="91"/>
      <c r="K86" s="91"/>
      <c r="L86" s="91"/>
      <c r="M86" s="91"/>
      <c r="N86" s="91"/>
      <c r="O86" s="91"/>
      <c r="P86" s="91"/>
      <c r="Q86" s="91"/>
      <c r="R86" s="91"/>
      <c r="S86" s="91"/>
      <c r="T86" s="91"/>
      <c r="U86" s="91"/>
      <c r="V86" s="91"/>
      <c r="W86" s="91"/>
      <c r="X86" s="91"/>
      <c r="Y86" s="91"/>
      <c r="Z86" s="91"/>
      <c r="AA86" s="91"/>
      <c r="AB86" s="149"/>
      <c r="AC86" s="149"/>
      <c r="AD86" s="149"/>
      <c r="AE86" s="149"/>
      <c r="AF86" s="149"/>
      <c r="AG86" s="226"/>
      <c r="AH86" s="93"/>
    </row>
    <row r="87" spans="7:34" x14ac:dyDescent="0.25">
      <c r="G87" s="103"/>
      <c r="I87" s="178"/>
      <c r="J87" s="91"/>
      <c r="K87" s="91"/>
      <c r="L87" s="91"/>
      <c r="M87" s="91"/>
      <c r="N87" s="91"/>
      <c r="O87" s="91"/>
      <c r="P87" s="91"/>
      <c r="Q87" s="91"/>
      <c r="R87" s="91"/>
      <c r="S87" s="91"/>
      <c r="T87" s="91"/>
      <c r="U87" s="91"/>
      <c r="V87" s="91"/>
      <c r="W87" s="91"/>
      <c r="X87" s="91"/>
      <c r="Y87" s="91"/>
      <c r="Z87" s="91"/>
      <c r="AA87" s="91"/>
      <c r="AB87" s="149"/>
      <c r="AC87" s="149"/>
      <c r="AD87" s="149"/>
      <c r="AE87" s="149"/>
      <c r="AF87" s="149"/>
      <c r="AG87" s="226"/>
      <c r="AH87" s="93"/>
    </row>
    <row r="88" spans="7:34" x14ac:dyDescent="0.25">
      <c r="G88" s="103"/>
      <c r="I88" s="178"/>
      <c r="J88" s="91"/>
      <c r="K88" s="91"/>
      <c r="L88" s="91"/>
      <c r="M88" s="91"/>
      <c r="N88" s="91"/>
      <c r="O88" s="91"/>
      <c r="P88" s="91"/>
      <c r="Q88" s="91"/>
      <c r="R88" s="91"/>
      <c r="S88" s="91"/>
      <c r="T88" s="91"/>
      <c r="U88" s="91"/>
      <c r="V88" s="91"/>
      <c r="W88" s="91"/>
      <c r="X88" s="91"/>
      <c r="Y88" s="91"/>
      <c r="Z88" s="91"/>
      <c r="AA88" s="91"/>
      <c r="AB88" s="149"/>
      <c r="AC88" s="149"/>
      <c r="AD88" s="149"/>
      <c r="AE88" s="149"/>
      <c r="AF88" s="149"/>
      <c r="AG88" s="226"/>
      <c r="AH88" s="93"/>
    </row>
    <row r="89" spans="7:34" x14ac:dyDescent="0.25">
      <c r="G89" s="103"/>
      <c r="I89" s="178"/>
      <c r="J89" s="91"/>
      <c r="K89" s="91"/>
      <c r="L89" s="91"/>
      <c r="M89" s="91"/>
      <c r="N89" s="91"/>
      <c r="O89" s="91"/>
      <c r="P89" s="91"/>
      <c r="Q89" s="91"/>
      <c r="R89" s="91"/>
      <c r="S89" s="91"/>
      <c r="T89" s="91"/>
      <c r="U89" s="91"/>
      <c r="V89" s="91"/>
      <c r="W89" s="91"/>
      <c r="X89" s="91"/>
      <c r="Y89" s="91"/>
      <c r="Z89" s="91"/>
      <c r="AA89" s="91"/>
      <c r="AB89" s="149"/>
      <c r="AC89" s="149"/>
      <c r="AD89" s="149"/>
      <c r="AE89" s="149"/>
      <c r="AF89" s="149"/>
      <c r="AG89" s="226"/>
      <c r="AH89" s="93"/>
    </row>
    <row r="90" spans="7:34" x14ac:dyDescent="0.25">
      <c r="G90" s="103"/>
      <c r="I90" s="178"/>
      <c r="J90" s="91"/>
      <c r="K90" s="91"/>
      <c r="L90" s="91"/>
      <c r="M90" s="91"/>
      <c r="N90" s="91"/>
      <c r="O90" s="91"/>
      <c r="P90" s="91"/>
      <c r="Q90" s="91"/>
      <c r="R90" s="91"/>
      <c r="S90" s="91"/>
      <c r="T90" s="91"/>
      <c r="U90" s="91"/>
      <c r="V90" s="91"/>
      <c r="W90" s="91"/>
      <c r="X90" s="91"/>
      <c r="Y90" s="91"/>
      <c r="Z90" s="91"/>
      <c r="AA90" s="91"/>
      <c r="AB90" s="149"/>
      <c r="AC90" s="149"/>
      <c r="AD90" s="149"/>
      <c r="AE90" s="149"/>
      <c r="AF90" s="149"/>
      <c r="AG90" s="226"/>
      <c r="AH90" s="93"/>
    </row>
    <row r="91" spans="7:34" ht="15.75" thickBot="1" x14ac:dyDescent="0.3">
      <c r="G91" s="103"/>
      <c r="I91" s="179"/>
      <c r="J91" s="173"/>
      <c r="K91" s="173"/>
      <c r="L91" s="173"/>
      <c r="M91" s="173"/>
      <c r="N91" s="173"/>
      <c r="O91" s="173"/>
      <c r="P91" s="173"/>
      <c r="Q91" s="173"/>
      <c r="R91" s="173"/>
      <c r="S91" s="173"/>
      <c r="T91" s="173"/>
      <c r="U91" s="173"/>
      <c r="V91" s="173"/>
      <c r="W91" s="173"/>
      <c r="X91" s="173"/>
      <c r="Y91" s="173"/>
      <c r="Z91" s="173"/>
      <c r="AA91" s="173"/>
      <c r="AB91" s="227"/>
      <c r="AC91" s="227"/>
      <c r="AD91" s="227"/>
      <c r="AE91" s="227"/>
      <c r="AF91" s="227"/>
      <c r="AG91" s="228"/>
      <c r="AH91" s="93"/>
    </row>
    <row r="92" spans="7:34" ht="16.5" thickTop="1" thickBot="1" x14ac:dyDescent="0.3">
      <c r="G92" s="103"/>
      <c r="H92" s="36"/>
      <c r="I92" s="31"/>
      <c r="J92" s="31"/>
      <c r="K92" s="31"/>
      <c r="L92" s="31"/>
      <c r="M92" s="31"/>
      <c r="N92" s="31"/>
      <c r="O92" s="31"/>
      <c r="P92" s="31"/>
      <c r="Q92" s="31"/>
      <c r="R92" s="31"/>
      <c r="S92" s="31"/>
      <c r="T92" s="31"/>
      <c r="U92" s="31"/>
      <c r="V92" s="31"/>
      <c r="W92" s="31"/>
      <c r="X92" s="31"/>
      <c r="Y92" s="31"/>
      <c r="Z92" s="31"/>
      <c r="AA92" s="31"/>
      <c r="AB92" s="122"/>
      <c r="AC92" s="122"/>
      <c r="AD92" s="122"/>
      <c r="AE92" s="122"/>
      <c r="AF92" s="122"/>
      <c r="AG92" s="122"/>
      <c r="AH92" s="32"/>
    </row>
    <row r="93" spans="7:34" ht="15.75" thickTop="1" x14ac:dyDescent="0.25"/>
  </sheetData>
  <mergeCells count="18">
    <mergeCell ref="AD12:AE12"/>
    <mergeCell ref="AF12:AG12"/>
    <mergeCell ref="I76:AG76"/>
    <mergeCell ref="I30:AA30"/>
    <mergeCell ref="H1:AH1"/>
    <mergeCell ref="AC3:AG3"/>
    <mergeCell ref="AC4:AC5"/>
    <mergeCell ref="AD4:AE4"/>
    <mergeCell ref="AF4:AG4"/>
    <mergeCell ref="AC11:AG11"/>
    <mergeCell ref="AC12:AC13"/>
    <mergeCell ref="B13:B14"/>
    <mergeCell ref="C13:D13"/>
    <mergeCell ref="I3:AA3"/>
    <mergeCell ref="I8:AA8"/>
    <mergeCell ref="C3:D3"/>
    <mergeCell ref="E3:F3"/>
    <mergeCell ref="B3:B4"/>
  </mergeCells>
  <conditionalFormatting sqref="J32:AG32">
    <cfRule type="colorScale" priority="4">
      <colorScale>
        <cfvo type="min"/>
        <cfvo type="percentile" val="50"/>
        <cfvo type="max"/>
        <color rgb="FF63BE7B"/>
        <color rgb="FFFFEB84"/>
        <color rgb="FFF8696B"/>
      </colorScale>
    </cfRule>
  </conditionalFormatting>
  <conditionalFormatting sqref="J33:AG33">
    <cfRule type="colorScale" priority="3">
      <colorScale>
        <cfvo type="min"/>
        <cfvo type="percentile" val="50"/>
        <cfvo type="max"/>
        <color rgb="FF63BE7B"/>
        <color rgb="FFFFEB84"/>
        <color rgb="FFF8696B"/>
      </colorScale>
    </cfRule>
  </conditionalFormatting>
  <conditionalFormatting sqref="J36:AG36">
    <cfRule type="colorScale" priority="2">
      <colorScale>
        <cfvo type="min"/>
        <cfvo type="percentile" val="50"/>
        <cfvo type="max"/>
        <color rgb="FF63BE7B"/>
        <color rgb="FFFFEB84"/>
        <color rgb="FFF8696B"/>
      </colorScale>
    </cfRule>
  </conditionalFormatting>
  <conditionalFormatting sqref="J37:AG37">
    <cfRule type="colorScale" priority="1">
      <colorScale>
        <cfvo type="min"/>
        <cfvo type="percentile" val="50"/>
        <cfvo type="max"/>
        <color rgb="FF63BE7B"/>
        <color rgb="FFFFEB84"/>
        <color rgb="FFF8696B"/>
      </colorScale>
    </cfRule>
  </conditionalFormatting>
  <pageMargins left="0.7" right="0.7" top="0.75" bottom="0.75" header="0.3" footer="0.3"/>
  <ignoredErrors>
    <ignoredError sqref="L31 L35 L4 L9" twoDigitTextYear="1"/>
  </ignoredError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H93"/>
  <sheetViews>
    <sheetView showGridLines="0" zoomScale="55" zoomScaleNormal="55" workbookViewId="0">
      <selection activeCell="G14" sqref="G14"/>
    </sheetView>
  </sheetViews>
  <sheetFormatPr defaultRowHeight="15" x14ac:dyDescent="0.25"/>
  <cols>
    <col min="2" max="2" width="34.42578125" bestFit="1" customWidth="1"/>
    <col min="3" max="3" width="10.7109375" bestFit="1" customWidth="1"/>
    <col min="7" max="7" width="9.140625" style="2"/>
    <col min="9" max="9" width="18.85546875" bestFit="1" customWidth="1"/>
    <col min="28" max="28" width="9.140625" style="2"/>
    <col min="29" max="29" width="10.28515625" style="245" bestFit="1" customWidth="1"/>
    <col min="30" max="33" width="9.140625" style="245"/>
  </cols>
  <sheetData>
    <row r="1" spans="2:34" ht="18.75" thickTop="1" thickBot="1" x14ac:dyDescent="0.3">
      <c r="H1" s="438" t="s">
        <v>132</v>
      </c>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40"/>
    </row>
    <row r="2" spans="2:34" ht="18" thickTop="1" x14ac:dyDescent="0.25">
      <c r="B2" s="49" t="s">
        <v>318</v>
      </c>
      <c r="H2" s="96"/>
      <c r="I2" s="97"/>
      <c r="J2" s="97"/>
      <c r="K2" s="97"/>
      <c r="L2" s="97"/>
      <c r="M2" s="97"/>
      <c r="N2" s="97"/>
      <c r="O2" s="97"/>
      <c r="P2" s="97"/>
      <c r="Q2" s="97"/>
      <c r="R2" s="97"/>
      <c r="S2" s="97"/>
      <c r="T2" s="97"/>
      <c r="U2" s="97"/>
      <c r="V2" s="97"/>
      <c r="W2" s="97"/>
      <c r="X2" s="97"/>
      <c r="Y2" s="97"/>
      <c r="Z2" s="97"/>
      <c r="AA2" s="97"/>
      <c r="AB2" s="97"/>
      <c r="AC2" s="219"/>
      <c r="AD2" s="219"/>
      <c r="AE2" s="219"/>
      <c r="AF2" s="219"/>
      <c r="AG2" s="219"/>
      <c r="AH2" s="98"/>
    </row>
    <row r="3" spans="2:34" x14ac:dyDescent="0.25">
      <c r="B3" s="454" t="s">
        <v>110</v>
      </c>
      <c r="C3" s="465" t="s">
        <v>101</v>
      </c>
      <c r="D3" s="466"/>
      <c r="E3" s="467" t="s">
        <v>102</v>
      </c>
      <c r="F3" s="468"/>
      <c r="G3" s="4"/>
      <c r="H3" s="27"/>
      <c r="I3" s="428" t="s">
        <v>140</v>
      </c>
      <c r="J3" s="459"/>
      <c r="K3" s="459"/>
      <c r="L3" s="459"/>
      <c r="M3" s="459"/>
      <c r="N3" s="459"/>
      <c r="O3" s="459"/>
      <c r="P3" s="459"/>
      <c r="Q3" s="459"/>
      <c r="R3" s="459"/>
      <c r="S3" s="459"/>
      <c r="T3" s="459"/>
      <c r="U3" s="459"/>
      <c r="V3" s="459"/>
      <c r="W3" s="459"/>
      <c r="X3" s="459"/>
      <c r="Y3" s="459"/>
      <c r="Z3" s="459"/>
      <c r="AA3" s="431"/>
      <c r="AB3" s="104"/>
      <c r="AC3" s="499" t="s">
        <v>103</v>
      </c>
      <c r="AD3" s="500"/>
      <c r="AE3" s="500"/>
      <c r="AF3" s="500"/>
      <c r="AG3" s="501"/>
      <c r="AH3" s="28"/>
    </row>
    <row r="4" spans="2:34" x14ac:dyDescent="0.25">
      <c r="B4" s="460"/>
      <c r="C4" s="281" t="s">
        <v>93</v>
      </c>
      <c r="D4" s="282" t="s">
        <v>94</v>
      </c>
      <c r="E4" s="264" t="s">
        <v>93</v>
      </c>
      <c r="F4" s="265" t="s">
        <v>94</v>
      </c>
      <c r="G4" s="4"/>
      <c r="H4" s="27"/>
      <c r="I4" s="25" t="s">
        <v>340</v>
      </c>
      <c r="J4" s="12" t="s">
        <v>2</v>
      </c>
      <c r="K4" s="12" t="s">
        <v>3</v>
      </c>
      <c r="L4" s="12" t="s">
        <v>4</v>
      </c>
      <c r="M4" s="12" t="s">
        <v>5</v>
      </c>
      <c r="N4" s="12" t="s">
        <v>6</v>
      </c>
      <c r="O4" s="12" t="s">
        <v>7</v>
      </c>
      <c r="P4" s="12" t="s">
        <v>8</v>
      </c>
      <c r="Q4" s="12" t="s">
        <v>9</v>
      </c>
      <c r="R4" s="12" t="s">
        <v>10</v>
      </c>
      <c r="S4" s="12" t="s">
        <v>11</v>
      </c>
      <c r="T4" s="12" t="s">
        <v>12</v>
      </c>
      <c r="U4" s="12" t="s">
        <v>13</v>
      </c>
      <c r="V4" s="12" t="s">
        <v>14</v>
      </c>
      <c r="W4" s="12" t="s">
        <v>15</v>
      </c>
      <c r="X4" s="12" t="s">
        <v>16</v>
      </c>
      <c r="Y4" s="12" t="s">
        <v>17</v>
      </c>
      <c r="Z4" s="12" t="s">
        <v>18</v>
      </c>
      <c r="AA4" s="12" t="s">
        <v>19</v>
      </c>
      <c r="AB4" s="105"/>
      <c r="AC4" s="512" t="s">
        <v>113</v>
      </c>
      <c r="AD4" s="391" t="s">
        <v>119</v>
      </c>
      <c r="AE4" s="416"/>
      <c r="AF4" s="391" t="s">
        <v>120</v>
      </c>
      <c r="AG4" s="416"/>
      <c r="AH4" s="28"/>
    </row>
    <row r="5" spans="2:34" x14ac:dyDescent="0.25">
      <c r="B5" s="266" t="s">
        <v>95</v>
      </c>
      <c r="C5" s="283">
        <v>201</v>
      </c>
      <c r="D5" s="284">
        <v>147</v>
      </c>
      <c r="E5" s="267">
        <v>207</v>
      </c>
      <c r="F5" s="268">
        <v>147</v>
      </c>
      <c r="G5" s="5"/>
      <c r="H5" s="27"/>
      <c r="I5" s="55" t="s">
        <v>109</v>
      </c>
      <c r="J5" s="55">
        <v>0</v>
      </c>
      <c r="K5" s="55">
        <v>0</v>
      </c>
      <c r="L5" s="55">
        <v>0</v>
      </c>
      <c r="M5" s="55">
        <v>5.12</v>
      </c>
      <c r="N5" s="55">
        <v>2.13</v>
      </c>
      <c r="O5" s="55">
        <v>3.74</v>
      </c>
      <c r="P5" s="55">
        <v>8.8000000000000007</v>
      </c>
      <c r="Q5" s="55">
        <v>9.26</v>
      </c>
      <c r="R5" s="55">
        <v>9.9499999999999993</v>
      </c>
      <c r="S5" s="55">
        <v>12.05</v>
      </c>
      <c r="T5" s="55">
        <v>30.33</v>
      </c>
      <c r="U5" s="55">
        <v>32.78</v>
      </c>
      <c r="V5" s="55">
        <v>58.65</v>
      </c>
      <c r="W5" s="55">
        <v>65.989999999999995</v>
      </c>
      <c r="X5" s="55">
        <v>92.69</v>
      </c>
      <c r="Y5" s="55">
        <v>95.49</v>
      </c>
      <c r="Z5" s="55">
        <v>142.91</v>
      </c>
      <c r="AA5" s="55">
        <v>48.48</v>
      </c>
      <c r="AB5" s="106"/>
      <c r="AC5" s="513"/>
      <c r="AD5" s="25" t="s">
        <v>118</v>
      </c>
      <c r="AE5" s="25" t="s">
        <v>117</v>
      </c>
      <c r="AF5" s="25" t="s">
        <v>118</v>
      </c>
      <c r="AG5" s="25" t="s">
        <v>117</v>
      </c>
      <c r="AH5" s="28"/>
    </row>
    <row r="6" spans="2:34" x14ac:dyDescent="0.25">
      <c r="B6" s="266" t="s">
        <v>96</v>
      </c>
      <c r="C6" s="283">
        <v>27.9</v>
      </c>
      <c r="D6" s="285">
        <v>19.100000000000001</v>
      </c>
      <c r="E6" s="270">
        <v>26.6</v>
      </c>
      <c r="F6" s="269">
        <v>17.8</v>
      </c>
      <c r="G6" s="120"/>
      <c r="H6" s="91"/>
      <c r="I6" s="55" t="s">
        <v>111</v>
      </c>
      <c r="J6" s="55">
        <v>0</v>
      </c>
      <c r="K6" s="55">
        <v>3.17</v>
      </c>
      <c r="L6" s="55">
        <v>0</v>
      </c>
      <c r="M6" s="55">
        <v>2.62</v>
      </c>
      <c r="N6" s="55">
        <v>6.46</v>
      </c>
      <c r="O6" s="55">
        <v>1.93</v>
      </c>
      <c r="P6" s="55">
        <v>0</v>
      </c>
      <c r="Q6" s="55">
        <v>3.77</v>
      </c>
      <c r="R6" s="55">
        <v>16.149999999999999</v>
      </c>
      <c r="S6" s="55">
        <v>12.18</v>
      </c>
      <c r="T6" s="55">
        <v>13.43</v>
      </c>
      <c r="U6" s="55">
        <v>28.82</v>
      </c>
      <c r="V6" s="55">
        <v>26.04</v>
      </c>
      <c r="W6" s="55">
        <v>48.56</v>
      </c>
      <c r="X6" s="55">
        <v>31.29</v>
      </c>
      <c r="Y6" s="55">
        <v>79.13</v>
      </c>
      <c r="Z6" s="55">
        <v>40.880000000000003</v>
      </c>
      <c r="AA6" s="55">
        <v>50.42</v>
      </c>
      <c r="AB6" s="106"/>
      <c r="AC6" s="221" t="s">
        <v>116</v>
      </c>
      <c r="AD6" s="144">
        <v>51</v>
      </c>
      <c r="AE6" s="145">
        <v>8.2390953150242321E-2</v>
      </c>
      <c r="AF6" s="144">
        <v>40</v>
      </c>
      <c r="AG6" s="145">
        <v>6.968641114982578E-2</v>
      </c>
      <c r="AH6" s="93"/>
    </row>
    <row r="7" spans="2:34" x14ac:dyDescent="0.25">
      <c r="B7" s="266" t="s">
        <v>99</v>
      </c>
      <c r="C7" s="286">
        <v>28</v>
      </c>
      <c r="D7" s="284">
        <v>17.100000000000001</v>
      </c>
      <c r="E7" s="270">
        <v>25</v>
      </c>
      <c r="F7" s="268">
        <v>14.5</v>
      </c>
      <c r="G7" s="115"/>
      <c r="H7" s="91"/>
      <c r="I7" s="44"/>
      <c r="J7" s="44"/>
      <c r="K7" s="44"/>
      <c r="L7" s="44"/>
      <c r="M7" s="44"/>
      <c r="N7" s="44"/>
      <c r="O7" s="44"/>
      <c r="P7" s="44"/>
      <c r="Q7" s="44"/>
      <c r="R7" s="44"/>
      <c r="S7" s="44"/>
      <c r="T7" s="44"/>
      <c r="U7" s="44"/>
      <c r="V7" s="44"/>
      <c r="W7" s="44"/>
      <c r="X7" s="44"/>
      <c r="Y7" s="44"/>
      <c r="Z7" s="44"/>
      <c r="AA7" s="44"/>
      <c r="AB7" s="106"/>
      <c r="AC7" s="221" t="s">
        <v>114</v>
      </c>
      <c r="AD7" s="144">
        <v>188</v>
      </c>
      <c r="AE7" s="145">
        <v>0.30371567043618741</v>
      </c>
      <c r="AF7" s="144">
        <v>157</v>
      </c>
      <c r="AG7" s="145">
        <v>0.27351916376306618</v>
      </c>
      <c r="AH7" s="93"/>
    </row>
    <row r="8" spans="2:34" x14ac:dyDescent="0.25">
      <c r="B8" s="266" t="s">
        <v>97</v>
      </c>
      <c r="C8" s="283">
        <v>65.400000000000006</v>
      </c>
      <c r="D8" s="284">
        <v>65.8</v>
      </c>
      <c r="E8" s="267">
        <v>68.400000000000006</v>
      </c>
      <c r="F8" s="268">
        <v>69.7</v>
      </c>
      <c r="G8" s="115"/>
      <c r="H8" s="91"/>
      <c r="I8" s="518" t="s">
        <v>141</v>
      </c>
      <c r="J8" s="519"/>
      <c r="K8" s="519"/>
      <c r="L8" s="519"/>
      <c r="M8" s="519"/>
      <c r="N8" s="519"/>
      <c r="O8" s="519"/>
      <c r="P8" s="519"/>
      <c r="Q8" s="519"/>
      <c r="R8" s="519"/>
      <c r="S8" s="519"/>
      <c r="T8" s="519"/>
      <c r="U8" s="519"/>
      <c r="V8" s="519"/>
      <c r="W8" s="519"/>
      <c r="X8" s="519"/>
      <c r="Y8" s="519"/>
      <c r="Z8" s="519"/>
      <c r="AA8" s="520"/>
      <c r="AB8" s="106"/>
      <c r="AC8" s="221" t="s">
        <v>115</v>
      </c>
      <c r="AD8" s="144">
        <v>380</v>
      </c>
      <c r="AE8" s="145">
        <v>0.61389337641357022</v>
      </c>
      <c r="AF8" s="144">
        <v>377</v>
      </c>
      <c r="AG8" s="145">
        <v>0.65679442508710806</v>
      </c>
      <c r="AH8" s="93"/>
    </row>
    <row r="9" spans="2:34" x14ac:dyDescent="0.25">
      <c r="B9" s="266" t="s">
        <v>98</v>
      </c>
      <c r="C9" s="283">
        <v>68</v>
      </c>
      <c r="D9" s="284">
        <v>68</v>
      </c>
      <c r="E9" s="267">
        <v>71</v>
      </c>
      <c r="F9" s="268">
        <v>73</v>
      </c>
      <c r="G9" s="115"/>
      <c r="H9" s="91"/>
      <c r="I9" s="11" t="s">
        <v>340</v>
      </c>
      <c r="J9" s="15" t="s">
        <v>2</v>
      </c>
      <c r="K9" s="15" t="s">
        <v>3</v>
      </c>
      <c r="L9" s="15" t="s">
        <v>4</v>
      </c>
      <c r="M9" s="15" t="s">
        <v>5</v>
      </c>
      <c r="N9" s="15" t="s">
        <v>6</v>
      </c>
      <c r="O9" s="15" t="s">
        <v>7</v>
      </c>
      <c r="P9" s="15" t="s">
        <v>8</v>
      </c>
      <c r="Q9" s="15" t="s">
        <v>9</v>
      </c>
      <c r="R9" s="15" t="s">
        <v>10</v>
      </c>
      <c r="S9" s="15" t="s">
        <v>11</v>
      </c>
      <c r="T9" s="15" t="s">
        <v>12</v>
      </c>
      <c r="U9" s="15" t="s">
        <v>13</v>
      </c>
      <c r="V9" s="15" t="s">
        <v>14</v>
      </c>
      <c r="W9" s="15" t="s">
        <v>15</v>
      </c>
      <c r="X9" s="15" t="s">
        <v>16</v>
      </c>
      <c r="Y9" s="15" t="s">
        <v>17</v>
      </c>
      <c r="Z9" s="15" t="s">
        <v>18</v>
      </c>
      <c r="AA9" s="15" t="s">
        <v>19</v>
      </c>
      <c r="AB9" s="106"/>
      <c r="AC9" s="146" t="s">
        <v>20</v>
      </c>
      <c r="AD9" s="147">
        <v>619</v>
      </c>
      <c r="AE9" s="148">
        <v>1</v>
      </c>
      <c r="AF9" s="147">
        <v>574</v>
      </c>
      <c r="AG9" s="148">
        <v>1</v>
      </c>
      <c r="AH9" s="93"/>
    </row>
    <row r="10" spans="2:34" x14ac:dyDescent="0.25">
      <c r="B10" s="9"/>
      <c r="C10" s="9"/>
      <c r="D10" s="9"/>
      <c r="E10" s="9"/>
      <c r="F10" s="9"/>
      <c r="G10" s="5"/>
      <c r="H10" s="27"/>
      <c r="I10" s="117" t="s">
        <v>103</v>
      </c>
      <c r="J10" s="117">
        <v>0</v>
      </c>
      <c r="K10" s="117">
        <v>0</v>
      </c>
      <c r="L10" s="117">
        <v>2.73</v>
      </c>
      <c r="M10" s="117">
        <v>2.66</v>
      </c>
      <c r="N10" s="117">
        <v>2.4300000000000002</v>
      </c>
      <c r="O10" s="117">
        <v>0</v>
      </c>
      <c r="P10" s="117">
        <v>6.07</v>
      </c>
      <c r="Q10" s="117">
        <v>5.2</v>
      </c>
      <c r="R10" s="117">
        <v>6.53</v>
      </c>
      <c r="S10" s="117">
        <v>14.67</v>
      </c>
      <c r="T10" s="117">
        <v>14.19</v>
      </c>
      <c r="U10" s="117">
        <v>25.74</v>
      </c>
      <c r="V10" s="117">
        <v>59.85</v>
      </c>
      <c r="W10" s="117">
        <v>56.8</v>
      </c>
      <c r="X10" s="117">
        <v>80.12</v>
      </c>
      <c r="Y10" s="117">
        <v>99.25</v>
      </c>
      <c r="Z10" s="117">
        <v>89.5</v>
      </c>
      <c r="AA10" s="117">
        <v>108.36</v>
      </c>
      <c r="AB10" s="106"/>
      <c r="AC10" s="109"/>
      <c r="AD10" s="109"/>
      <c r="AE10" s="109"/>
      <c r="AF10" s="109"/>
      <c r="AG10" s="109"/>
      <c r="AH10" s="28"/>
    </row>
    <row r="11" spans="2:34" x14ac:dyDescent="0.25">
      <c r="B11" s="9"/>
      <c r="C11" s="9"/>
      <c r="D11" s="9"/>
      <c r="E11" s="9"/>
      <c r="F11" s="9"/>
      <c r="G11" s="5"/>
      <c r="H11" s="27"/>
      <c r="I11" s="55" t="s">
        <v>104</v>
      </c>
      <c r="J11" s="55">
        <v>0</v>
      </c>
      <c r="K11" s="55">
        <v>0</v>
      </c>
      <c r="L11" s="55">
        <v>0</v>
      </c>
      <c r="M11" s="55">
        <v>0</v>
      </c>
      <c r="N11" s="55">
        <v>0</v>
      </c>
      <c r="O11" s="55">
        <v>2.2799999999999998</v>
      </c>
      <c r="P11" s="55">
        <v>4.01</v>
      </c>
      <c r="Q11" s="55">
        <v>3.47</v>
      </c>
      <c r="R11" s="55">
        <v>8.25</v>
      </c>
      <c r="S11" s="55">
        <v>8.1199999999999992</v>
      </c>
      <c r="T11" s="55">
        <v>13.86</v>
      </c>
      <c r="U11" s="55">
        <v>17.04</v>
      </c>
      <c r="V11" s="55">
        <v>27.66</v>
      </c>
      <c r="W11" s="55">
        <v>26.95</v>
      </c>
      <c r="X11" s="55">
        <v>53.63</v>
      </c>
      <c r="Y11" s="55">
        <v>69.7</v>
      </c>
      <c r="Z11" s="55">
        <v>42.26</v>
      </c>
      <c r="AA11" s="55">
        <v>39.869999999999997</v>
      </c>
      <c r="AB11" s="106"/>
      <c r="AC11" s="499" t="s">
        <v>104</v>
      </c>
      <c r="AD11" s="500"/>
      <c r="AE11" s="500"/>
      <c r="AF11" s="500"/>
      <c r="AG11" s="501"/>
      <c r="AH11" s="28"/>
    </row>
    <row r="12" spans="2:34" x14ac:dyDescent="0.25">
      <c r="B12" s="247" t="s">
        <v>244</v>
      </c>
      <c r="C12" s="9"/>
      <c r="D12" s="9"/>
      <c r="E12" s="24"/>
      <c r="F12" s="9"/>
      <c r="G12" s="5"/>
      <c r="H12" s="27"/>
      <c r="I12" s="7"/>
      <c r="J12" s="7"/>
      <c r="K12" s="7"/>
      <c r="L12" s="7"/>
      <c r="M12" s="7"/>
      <c r="N12" s="7"/>
      <c r="O12" s="7"/>
      <c r="P12" s="7"/>
      <c r="Q12" s="7"/>
      <c r="R12" s="7"/>
      <c r="S12" s="7"/>
      <c r="T12" s="7"/>
      <c r="U12" s="7"/>
      <c r="V12" s="7"/>
      <c r="W12" s="7"/>
      <c r="X12" s="7"/>
      <c r="Y12" s="7"/>
      <c r="Z12" s="7"/>
      <c r="AA12" s="7"/>
      <c r="AB12" s="104"/>
      <c r="AC12" s="512" t="s">
        <v>113</v>
      </c>
      <c r="AD12" s="391" t="s">
        <v>119</v>
      </c>
      <c r="AE12" s="416"/>
      <c r="AF12" s="391" t="s">
        <v>120</v>
      </c>
      <c r="AG12" s="416"/>
      <c r="AH12" s="28"/>
    </row>
    <row r="13" spans="2:34" x14ac:dyDescent="0.25">
      <c r="B13" s="454" t="s">
        <v>112</v>
      </c>
      <c r="C13" s="461" t="s">
        <v>100</v>
      </c>
      <c r="D13" s="462"/>
      <c r="E13" s="24"/>
      <c r="F13" s="9"/>
      <c r="H13" s="27"/>
      <c r="I13" s="49" t="s">
        <v>321</v>
      </c>
      <c r="J13" s="7"/>
      <c r="K13" s="7"/>
      <c r="L13" s="7"/>
      <c r="M13" s="7"/>
      <c r="N13" s="7"/>
      <c r="O13" s="7"/>
      <c r="P13" s="7"/>
      <c r="Q13" s="7"/>
      <c r="R13" s="49" t="s">
        <v>322</v>
      </c>
      <c r="T13" s="7"/>
      <c r="U13" s="7"/>
      <c r="V13" s="7"/>
      <c r="W13" s="7"/>
      <c r="X13" s="7"/>
      <c r="Y13" s="7"/>
      <c r="Z13" s="7"/>
      <c r="AA13" s="7"/>
      <c r="AB13" s="104"/>
      <c r="AC13" s="513"/>
      <c r="AD13" s="25" t="s">
        <v>118</v>
      </c>
      <c r="AE13" s="25" t="s">
        <v>117</v>
      </c>
      <c r="AF13" s="25" t="s">
        <v>118</v>
      </c>
      <c r="AG13" s="25" t="s">
        <v>117</v>
      </c>
      <c r="AH13" s="28"/>
    </row>
    <row r="14" spans="2:34" x14ac:dyDescent="0.25">
      <c r="B14" s="460"/>
      <c r="C14" s="271" t="s">
        <v>93</v>
      </c>
      <c r="D14" s="272" t="s">
        <v>94</v>
      </c>
      <c r="E14" s="24"/>
      <c r="F14" s="9"/>
      <c r="H14" s="27"/>
      <c r="I14" s="7"/>
      <c r="J14" s="7"/>
      <c r="K14" s="7"/>
      <c r="L14" s="7"/>
      <c r="M14" s="7"/>
      <c r="N14" s="7"/>
      <c r="O14" s="7"/>
      <c r="P14" s="7"/>
      <c r="Q14" s="7"/>
      <c r="R14" s="7"/>
      <c r="S14" s="7"/>
      <c r="T14" s="7"/>
      <c r="U14" s="7"/>
      <c r="V14" s="7"/>
      <c r="W14" s="7"/>
      <c r="X14" s="7"/>
      <c r="Y14" s="7"/>
      <c r="Z14" s="7"/>
      <c r="AC14" s="221" t="s">
        <v>116</v>
      </c>
      <c r="AD14" s="144">
        <v>46</v>
      </c>
      <c r="AE14" s="145">
        <v>0.12602739726027398</v>
      </c>
      <c r="AF14" s="144">
        <v>26</v>
      </c>
      <c r="AG14" s="145">
        <v>8.2018927444794956E-2</v>
      </c>
      <c r="AH14" s="93"/>
    </row>
    <row r="15" spans="2:34" x14ac:dyDescent="0.25">
      <c r="B15" s="273" t="s">
        <v>95</v>
      </c>
      <c r="C15" s="274">
        <v>6</v>
      </c>
      <c r="D15" s="291">
        <v>0</v>
      </c>
      <c r="E15" s="24"/>
      <c r="F15" s="9"/>
      <c r="H15" s="27"/>
      <c r="I15" s="7"/>
      <c r="J15" s="7"/>
      <c r="K15" s="7"/>
      <c r="L15" s="7"/>
      <c r="M15" s="7"/>
      <c r="N15" s="7"/>
      <c r="O15" s="7"/>
      <c r="P15" s="7"/>
      <c r="Q15" s="7"/>
      <c r="R15" s="7"/>
      <c r="S15" s="7"/>
      <c r="T15" s="7"/>
      <c r="U15" s="7"/>
      <c r="V15" s="7"/>
      <c r="W15" s="7"/>
      <c r="X15" s="7"/>
      <c r="Y15" s="7"/>
      <c r="Z15" s="7"/>
      <c r="AC15" s="221" t="s">
        <v>114</v>
      </c>
      <c r="AD15" s="144">
        <v>117</v>
      </c>
      <c r="AE15" s="145">
        <v>0.32054794520547947</v>
      </c>
      <c r="AF15" s="144">
        <v>86</v>
      </c>
      <c r="AG15" s="145">
        <v>0.27129337539432175</v>
      </c>
      <c r="AH15" s="93"/>
    </row>
    <row r="16" spans="2:34" x14ac:dyDescent="0.25">
      <c r="B16" s="273" t="s">
        <v>96</v>
      </c>
      <c r="C16" s="276">
        <v>-1.3</v>
      </c>
      <c r="D16" s="277">
        <v>-1.3</v>
      </c>
      <c r="E16" s="24"/>
      <c r="F16" s="9"/>
      <c r="H16" s="27"/>
      <c r="I16" s="7"/>
      <c r="J16" s="7"/>
      <c r="K16" s="7"/>
      <c r="L16" s="7"/>
      <c r="M16" s="7"/>
      <c r="N16" s="7"/>
      <c r="O16" s="7"/>
      <c r="P16" s="7"/>
      <c r="Q16" s="7"/>
      <c r="R16" s="7"/>
      <c r="S16" s="7"/>
      <c r="T16" s="7"/>
      <c r="U16" s="7"/>
      <c r="V16" s="7"/>
      <c r="W16" s="7"/>
      <c r="X16" s="7"/>
      <c r="Y16" s="7"/>
      <c r="Z16" s="7"/>
      <c r="AC16" s="221" t="s">
        <v>115</v>
      </c>
      <c r="AD16" s="144">
        <v>202</v>
      </c>
      <c r="AE16" s="145">
        <v>0.55342465753424652</v>
      </c>
      <c r="AF16" s="144">
        <v>205</v>
      </c>
      <c r="AG16" s="145">
        <v>0.64668769716088326</v>
      </c>
      <c r="AH16" s="93"/>
    </row>
    <row r="17" spans="2:34" x14ac:dyDescent="0.25">
      <c r="B17" s="273" t="s">
        <v>99</v>
      </c>
      <c r="C17" s="276">
        <v>-3</v>
      </c>
      <c r="D17" s="277">
        <v>-2.6</v>
      </c>
      <c r="E17" s="24"/>
      <c r="F17" s="9"/>
      <c r="H17" s="27"/>
      <c r="I17" s="7"/>
      <c r="J17" s="7"/>
      <c r="K17" s="7"/>
      <c r="L17" s="7"/>
      <c r="M17" s="7"/>
      <c r="N17" s="7"/>
      <c r="O17" s="7"/>
      <c r="P17" s="7"/>
      <c r="Q17" s="7"/>
      <c r="R17" s="7"/>
      <c r="S17" s="7"/>
      <c r="T17" s="7"/>
      <c r="U17" s="7"/>
      <c r="V17" s="7"/>
      <c r="W17" s="7"/>
      <c r="X17" s="7"/>
      <c r="Y17" s="7"/>
      <c r="Z17" s="7"/>
      <c r="AC17" s="146" t="s">
        <v>20</v>
      </c>
      <c r="AD17" s="147">
        <v>365</v>
      </c>
      <c r="AE17" s="148">
        <v>1</v>
      </c>
      <c r="AF17" s="147">
        <v>317</v>
      </c>
      <c r="AG17" s="148">
        <v>1</v>
      </c>
      <c r="AH17" s="93"/>
    </row>
    <row r="18" spans="2:34" x14ac:dyDescent="0.25">
      <c r="B18" s="273" t="s">
        <v>97</v>
      </c>
      <c r="C18" s="274">
        <v>3</v>
      </c>
      <c r="D18" s="277">
        <v>3.9</v>
      </c>
      <c r="E18" s="24"/>
      <c r="F18" s="9"/>
      <c r="H18" s="27"/>
      <c r="I18" s="7"/>
      <c r="J18" s="7"/>
      <c r="K18" s="7"/>
      <c r="L18" s="7"/>
      <c r="M18" s="7"/>
      <c r="N18" s="7"/>
      <c r="O18" s="7"/>
      <c r="P18" s="7"/>
      <c r="Q18" s="7"/>
      <c r="R18" s="7"/>
      <c r="S18" s="7"/>
      <c r="T18" s="7"/>
      <c r="U18" s="7"/>
      <c r="V18" s="7"/>
      <c r="W18" s="7"/>
      <c r="X18" s="7"/>
      <c r="Y18" s="7"/>
      <c r="Z18" s="7"/>
      <c r="AF18" s="224"/>
      <c r="AG18" s="224"/>
      <c r="AH18" s="93"/>
    </row>
    <row r="19" spans="2:34" x14ac:dyDescent="0.25">
      <c r="B19" s="273" t="s">
        <v>98</v>
      </c>
      <c r="C19" s="274">
        <v>3</v>
      </c>
      <c r="D19" s="274">
        <v>5</v>
      </c>
      <c r="E19" s="24"/>
      <c r="F19" s="9"/>
      <c r="H19" s="27"/>
      <c r="I19" s="7"/>
      <c r="J19" s="7"/>
      <c r="K19" s="7"/>
      <c r="L19" s="7"/>
      <c r="M19" s="7"/>
      <c r="N19" s="7"/>
      <c r="O19" s="7"/>
      <c r="P19" s="7"/>
      <c r="Q19" s="7"/>
      <c r="R19" s="7"/>
      <c r="S19" s="7"/>
      <c r="T19" s="7"/>
      <c r="U19" s="7"/>
      <c r="V19" s="7"/>
      <c r="W19" s="7"/>
      <c r="X19" s="7"/>
      <c r="Y19" s="7"/>
      <c r="Z19" s="7"/>
      <c r="AF19" s="224"/>
      <c r="AG19" s="224"/>
      <c r="AH19" s="93"/>
    </row>
    <row r="20" spans="2:34" x14ac:dyDescent="0.25">
      <c r="H20" s="27"/>
      <c r="I20" s="7"/>
      <c r="J20" s="7"/>
      <c r="K20" s="7"/>
      <c r="L20" s="7"/>
      <c r="M20" s="7"/>
      <c r="N20" s="7"/>
      <c r="O20" s="7"/>
      <c r="P20" s="7"/>
      <c r="Q20" s="7"/>
      <c r="R20" s="7"/>
      <c r="S20" s="7"/>
      <c r="T20" s="7"/>
      <c r="U20" s="7"/>
      <c r="V20" s="7"/>
      <c r="W20" s="7"/>
      <c r="X20" s="7"/>
      <c r="Y20" s="7"/>
      <c r="Z20" s="7"/>
      <c r="AF20" s="224"/>
      <c r="AG20" s="224"/>
      <c r="AH20" s="93"/>
    </row>
    <row r="21" spans="2:34" x14ac:dyDescent="0.25">
      <c r="H21" s="27"/>
      <c r="I21" s="7"/>
      <c r="J21" s="7"/>
      <c r="K21" s="7"/>
      <c r="L21" s="7"/>
      <c r="M21" s="7"/>
      <c r="N21" s="7"/>
      <c r="O21" s="7"/>
      <c r="P21" s="7"/>
      <c r="Q21" s="7"/>
      <c r="R21" s="7"/>
      <c r="S21" s="7"/>
      <c r="T21" s="7"/>
      <c r="U21" s="7"/>
      <c r="V21" s="7"/>
      <c r="W21" s="7"/>
      <c r="X21" s="7"/>
      <c r="Y21" s="7"/>
      <c r="Z21" s="7"/>
      <c r="AF21" s="109"/>
      <c r="AG21" s="109"/>
      <c r="AH21" s="93"/>
    </row>
    <row r="22" spans="2:34" x14ac:dyDescent="0.25">
      <c r="B22" s="49" t="s">
        <v>319</v>
      </c>
      <c r="H22" s="27"/>
      <c r="I22" s="7"/>
      <c r="J22" s="7"/>
      <c r="K22" s="7"/>
      <c r="L22" s="7"/>
      <c r="M22" s="7"/>
      <c r="N22" s="7"/>
      <c r="O22" s="7"/>
      <c r="P22" s="7"/>
      <c r="Q22" s="7"/>
      <c r="R22" s="7"/>
      <c r="S22" s="7"/>
      <c r="T22" s="7"/>
      <c r="U22" s="7"/>
      <c r="V22" s="7"/>
      <c r="W22" s="7"/>
      <c r="X22" s="7"/>
      <c r="Y22" s="7"/>
      <c r="Z22" s="7"/>
      <c r="AF22" s="219"/>
      <c r="AG22" s="219"/>
      <c r="AH22" s="93"/>
    </row>
    <row r="23" spans="2:34" x14ac:dyDescent="0.25">
      <c r="H23" s="27"/>
      <c r="I23" s="7"/>
      <c r="J23" s="7"/>
      <c r="K23" s="7"/>
      <c r="L23" s="7"/>
      <c r="M23" s="7"/>
      <c r="N23" s="7"/>
      <c r="O23" s="7"/>
      <c r="P23" s="7"/>
      <c r="Q23" s="7"/>
      <c r="R23" s="7"/>
      <c r="S23" s="7"/>
      <c r="T23" s="7"/>
      <c r="U23" s="7"/>
      <c r="V23" s="7"/>
      <c r="W23" s="7"/>
      <c r="X23" s="7"/>
      <c r="Y23" s="7"/>
      <c r="Z23" s="7"/>
      <c r="AF23" s="109"/>
      <c r="AG23" s="109"/>
      <c r="AH23" s="93"/>
    </row>
    <row r="24" spans="2:34" x14ac:dyDescent="0.25">
      <c r="H24" s="27"/>
      <c r="I24" s="7"/>
      <c r="J24" s="7"/>
      <c r="K24" s="7"/>
      <c r="L24" s="7"/>
      <c r="M24" s="7"/>
      <c r="N24" s="7"/>
      <c r="O24" s="7"/>
      <c r="P24" s="7"/>
      <c r="Q24" s="7"/>
      <c r="R24" s="7"/>
      <c r="S24" s="7"/>
      <c r="T24" s="7"/>
      <c r="U24" s="7"/>
      <c r="V24" s="7"/>
      <c r="W24" s="7"/>
      <c r="X24" s="7"/>
      <c r="Y24" s="7"/>
      <c r="Z24" s="7"/>
      <c r="AF24" s="219"/>
      <c r="AG24" s="219"/>
      <c r="AH24" s="93"/>
    </row>
    <row r="25" spans="2:34" x14ac:dyDescent="0.25">
      <c r="H25" s="27"/>
      <c r="I25" s="7"/>
      <c r="J25" s="7"/>
      <c r="K25" s="7"/>
      <c r="L25" s="7"/>
      <c r="M25" s="7"/>
      <c r="N25" s="7"/>
      <c r="O25" s="7"/>
      <c r="P25" s="7"/>
      <c r="Q25" s="7"/>
      <c r="R25" s="7"/>
      <c r="S25" s="7"/>
      <c r="T25" s="7"/>
      <c r="U25" s="7"/>
      <c r="V25" s="7"/>
      <c r="W25" s="7"/>
      <c r="X25" s="7"/>
      <c r="Y25" s="7"/>
      <c r="Z25" s="7"/>
      <c r="AF25" s="224"/>
      <c r="AG25" s="224"/>
      <c r="AH25" s="93"/>
    </row>
    <row r="26" spans="2:34" x14ac:dyDescent="0.25">
      <c r="H26" s="27"/>
      <c r="I26" s="7"/>
      <c r="J26" s="7"/>
      <c r="K26" s="7"/>
      <c r="L26" s="7"/>
      <c r="M26" s="7"/>
      <c r="N26" s="7"/>
      <c r="O26" s="7"/>
      <c r="P26" s="7"/>
      <c r="Q26" s="7"/>
      <c r="R26" s="7"/>
      <c r="S26" s="7"/>
      <c r="T26" s="7"/>
      <c r="U26" s="7"/>
      <c r="V26" s="7"/>
      <c r="W26" s="7"/>
      <c r="X26" s="7"/>
      <c r="Y26" s="7"/>
      <c r="Z26" s="7"/>
      <c r="AF26" s="224"/>
      <c r="AG26" s="224"/>
      <c r="AH26" s="93"/>
    </row>
    <row r="27" spans="2:34" x14ac:dyDescent="0.25">
      <c r="H27" s="27"/>
      <c r="I27" s="7"/>
      <c r="J27" s="7"/>
      <c r="K27" s="7"/>
      <c r="L27" s="7"/>
      <c r="M27" s="7"/>
      <c r="N27" s="7"/>
      <c r="O27" s="7"/>
      <c r="P27" s="7"/>
      <c r="Q27" s="7"/>
      <c r="R27" s="7"/>
      <c r="S27" s="7"/>
      <c r="T27" s="7"/>
      <c r="U27" s="7"/>
      <c r="V27" s="7"/>
      <c r="W27" s="7"/>
      <c r="X27" s="7"/>
      <c r="Y27" s="7"/>
      <c r="Z27" s="7"/>
      <c r="AF27" s="224"/>
      <c r="AG27" s="224"/>
      <c r="AH27" s="93"/>
    </row>
    <row r="28" spans="2:34" x14ac:dyDescent="0.25">
      <c r="H28" s="27"/>
      <c r="I28" s="7"/>
      <c r="J28" s="7"/>
      <c r="K28" s="7"/>
      <c r="L28" s="7"/>
      <c r="M28" s="7"/>
      <c r="N28" s="7"/>
      <c r="O28" s="7"/>
      <c r="P28" s="7"/>
      <c r="Q28" s="7"/>
      <c r="R28" s="7"/>
      <c r="S28" s="7"/>
      <c r="T28" s="7"/>
      <c r="U28" s="7"/>
      <c r="V28" s="7"/>
      <c r="W28" s="7"/>
      <c r="X28" s="7"/>
      <c r="Y28" s="7"/>
      <c r="Z28" s="7"/>
      <c r="AF28" s="224"/>
      <c r="AG28" s="224"/>
      <c r="AH28" s="93"/>
    </row>
    <row r="29" spans="2:34" x14ac:dyDescent="0.25">
      <c r="H29" s="27"/>
      <c r="I29" s="7"/>
      <c r="J29" s="7"/>
      <c r="K29" s="7"/>
      <c r="L29" s="7"/>
      <c r="M29" s="7"/>
      <c r="N29" s="7"/>
      <c r="O29" s="7"/>
      <c r="P29" s="7"/>
      <c r="Q29" s="7"/>
      <c r="R29" s="7"/>
      <c r="S29" s="7"/>
      <c r="T29" s="7"/>
      <c r="U29" s="7"/>
      <c r="V29" s="7"/>
      <c r="W29" s="7"/>
      <c r="X29" s="7"/>
      <c r="Y29" s="7"/>
      <c r="Z29" s="7"/>
      <c r="AA29" s="7"/>
      <c r="AB29" s="104"/>
      <c r="AC29" s="109"/>
      <c r="AD29" s="109"/>
      <c r="AE29" s="109"/>
      <c r="AF29" s="109"/>
      <c r="AG29" s="109"/>
      <c r="AH29" s="28"/>
    </row>
    <row r="30" spans="2:34" x14ac:dyDescent="0.25">
      <c r="H30" s="27"/>
      <c r="I30" s="7"/>
      <c r="J30" s="7"/>
      <c r="K30" s="7"/>
      <c r="L30" s="7"/>
      <c r="M30" s="7"/>
      <c r="N30" s="7"/>
      <c r="O30" s="7"/>
      <c r="P30" s="7"/>
      <c r="Q30" s="7"/>
      <c r="R30" s="7"/>
      <c r="S30" s="7"/>
      <c r="T30" s="7"/>
      <c r="U30" s="7"/>
      <c r="V30" s="7"/>
      <c r="W30" s="7"/>
      <c r="X30" s="7"/>
      <c r="Y30" s="7"/>
      <c r="Z30" s="7"/>
      <c r="AA30" s="7"/>
      <c r="AB30" s="104"/>
      <c r="AC30" s="109"/>
      <c r="AD30" s="109"/>
      <c r="AE30" s="109"/>
      <c r="AF30" s="109"/>
      <c r="AG30" s="109"/>
      <c r="AH30" s="28"/>
    </row>
    <row r="31" spans="2:34" x14ac:dyDescent="0.25">
      <c r="H31" s="27"/>
      <c r="I31" s="428" t="s">
        <v>143</v>
      </c>
      <c r="J31" s="459"/>
      <c r="K31" s="459"/>
      <c r="L31" s="459"/>
      <c r="M31" s="459"/>
      <c r="N31" s="459"/>
      <c r="O31" s="459"/>
      <c r="P31" s="459"/>
      <c r="Q31" s="459"/>
      <c r="R31" s="459"/>
      <c r="S31" s="459"/>
      <c r="T31" s="459"/>
      <c r="U31" s="459"/>
      <c r="V31" s="459"/>
      <c r="W31" s="459"/>
      <c r="X31" s="459"/>
      <c r="Y31" s="459"/>
      <c r="Z31" s="459"/>
      <c r="AA31" s="431"/>
      <c r="AB31" s="104"/>
      <c r="AC31" s="109"/>
      <c r="AD31" s="109"/>
      <c r="AE31" s="109"/>
      <c r="AF31" s="109"/>
      <c r="AG31" s="109"/>
      <c r="AH31" s="28"/>
    </row>
    <row r="32" spans="2:34" x14ac:dyDescent="0.25">
      <c r="H32" s="27"/>
      <c r="I32" s="81" t="s">
        <v>340</v>
      </c>
      <c r="J32" s="85" t="s">
        <v>2</v>
      </c>
      <c r="K32" s="85" t="s">
        <v>3</v>
      </c>
      <c r="L32" s="85" t="s">
        <v>4</v>
      </c>
      <c r="M32" s="85" t="s">
        <v>5</v>
      </c>
      <c r="N32" s="85" t="s">
        <v>6</v>
      </c>
      <c r="O32" s="85" t="s">
        <v>7</v>
      </c>
      <c r="P32" s="85" t="s">
        <v>8</v>
      </c>
      <c r="Q32" s="85" t="s">
        <v>9</v>
      </c>
      <c r="R32" s="85" t="s">
        <v>10</v>
      </c>
      <c r="S32" s="85" t="s">
        <v>11</v>
      </c>
      <c r="T32" s="85" t="s">
        <v>12</v>
      </c>
      <c r="U32" s="85" t="s">
        <v>13</v>
      </c>
      <c r="V32" s="85" t="s">
        <v>14</v>
      </c>
      <c r="W32" s="85" t="s">
        <v>15</v>
      </c>
      <c r="X32" s="85" t="s">
        <v>16</v>
      </c>
      <c r="Y32" s="85" t="s">
        <v>17</v>
      </c>
      <c r="Z32" s="85" t="s">
        <v>18</v>
      </c>
      <c r="AA32" s="85" t="s">
        <v>19</v>
      </c>
      <c r="AB32" s="105"/>
      <c r="AC32" s="105"/>
      <c r="AD32" s="105"/>
      <c r="AE32" s="105"/>
      <c r="AF32" s="105"/>
      <c r="AG32" s="105"/>
      <c r="AH32" s="28"/>
    </row>
    <row r="33" spans="2:34" x14ac:dyDescent="0.25">
      <c r="H33" s="27"/>
      <c r="I33" s="55" t="s">
        <v>105</v>
      </c>
      <c r="J33" s="55">
        <v>0</v>
      </c>
      <c r="K33" s="55">
        <v>0</v>
      </c>
      <c r="L33" s="55">
        <v>0</v>
      </c>
      <c r="M33" s="55">
        <v>5.12</v>
      </c>
      <c r="N33" s="55">
        <v>2.13</v>
      </c>
      <c r="O33" s="55">
        <v>3.74</v>
      </c>
      <c r="P33" s="55">
        <v>8.8000000000000007</v>
      </c>
      <c r="Q33" s="55">
        <v>9.26</v>
      </c>
      <c r="R33" s="55">
        <v>9.9499999999999993</v>
      </c>
      <c r="S33" s="55">
        <v>12.05</v>
      </c>
      <c r="T33" s="55">
        <v>30.33</v>
      </c>
      <c r="U33" s="55">
        <v>32.78</v>
      </c>
      <c r="V33" s="55">
        <v>58.65</v>
      </c>
      <c r="W33" s="55">
        <v>65.989999999999995</v>
      </c>
      <c r="X33" s="55">
        <v>92.69</v>
      </c>
      <c r="Y33" s="55">
        <v>95.49</v>
      </c>
      <c r="Z33" s="55">
        <v>142.91</v>
      </c>
      <c r="AA33" s="55">
        <v>48.48</v>
      </c>
      <c r="AB33" s="106"/>
      <c r="AC33" s="219"/>
      <c r="AD33" s="219"/>
      <c r="AE33" s="219"/>
      <c r="AF33" s="219"/>
      <c r="AG33" s="219"/>
      <c r="AH33" s="28"/>
    </row>
    <row r="34" spans="2:34" x14ac:dyDescent="0.25">
      <c r="H34" s="27"/>
      <c r="I34" s="55" t="s">
        <v>106</v>
      </c>
      <c r="J34" s="55">
        <v>0</v>
      </c>
      <c r="K34" s="55">
        <v>0</v>
      </c>
      <c r="L34" s="55">
        <v>2.73</v>
      </c>
      <c r="M34" s="55">
        <v>2.66</v>
      </c>
      <c r="N34" s="55">
        <v>2.4300000000000002</v>
      </c>
      <c r="O34" s="55">
        <v>0</v>
      </c>
      <c r="P34" s="55">
        <v>6.07</v>
      </c>
      <c r="Q34" s="55">
        <v>5.2</v>
      </c>
      <c r="R34" s="55">
        <v>6.53</v>
      </c>
      <c r="S34" s="55">
        <v>14.67</v>
      </c>
      <c r="T34" s="55">
        <v>14.19</v>
      </c>
      <c r="U34" s="55">
        <v>25.74</v>
      </c>
      <c r="V34" s="55">
        <v>59.85</v>
      </c>
      <c r="W34" s="55">
        <v>56.8</v>
      </c>
      <c r="X34" s="55">
        <v>80.12</v>
      </c>
      <c r="Y34" s="55">
        <v>99.25</v>
      </c>
      <c r="Z34" s="55">
        <v>89.5</v>
      </c>
      <c r="AA34" s="55">
        <v>108.36</v>
      </c>
      <c r="AB34" s="106"/>
      <c r="AC34" s="219"/>
      <c r="AD34" s="219"/>
      <c r="AE34" s="219"/>
      <c r="AF34" s="219"/>
      <c r="AG34" s="219"/>
      <c r="AH34" s="28"/>
    </row>
    <row r="35" spans="2:34" x14ac:dyDescent="0.25">
      <c r="H35" s="27"/>
      <c r="I35" s="26"/>
      <c r="J35" s="26"/>
      <c r="K35" s="26"/>
      <c r="L35" s="26"/>
      <c r="M35" s="26"/>
      <c r="N35" s="26"/>
      <c r="O35" s="26"/>
      <c r="P35" s="26"/>
      <c r="Q35" s="26"/>
      <c r="R35" s="26"/>
      <c r="S35" s="26"/>
      <c r="T35" s="26"/>
      <c r="U35" s="26"/>
      <c r="V35" s="26"/>
      <c r="W35" s="26"/>
      <c r="X35" s="26"/>
      <c r="Y35" s="26"/>
      <c r="Z35" s="26"/>
      <c r="AA35" s="26"/>
      <c r="AB35" s="109"/>
      <c r="AC35" s="109"/>
      <c r="AD35" s="109"/>
      <c r="AE35" s="109"/>
      <c r="AF35" s="109"/>
      <c r="AG35" s="109"/>
      <c r="AH35" s="28"/>
    </row>
    <row r="36" spans="2:34" x14ac:dyDescent="0.25">
      <c r="H36" s="27"/>
      <c r="I36" s="81" t="s">
        <v>340</v>
      </c>
      <c r="J36" s="85" t="s">
        <v>2</v>
      </c>
      <c r="K36" s="85" t="s">
        <v>3</v>
      </c>
      <c r="L36" s="85" t="s">
        <v>4</v>
      </c>
      <c r="M36" s="85" t="s">
        <v>5</v>
      </c>
      <c r="N36" s="85" t="s">
        <v>6</v>
      </c>
      <c r="O36" s="85" t="s">
        <v>7</v>
      </c>
      <c r="P36" s="85" t="s">
        <v>8</v>
      </c>
      <c r="Q36" s="85" t="s">
        <v>9</v>
      </c>
      <c r="R36" s="85" t="s">
        <v>10</v>
      </c>
      <c r="S36" s="85" t="s">
        <v>11</v>
      </c>
      <c r="T36" s="85" t="s">
        <v>12</v>
      </c>
      <c r="U36" s="85" t="s">
        <v>13</v>
      </c>
      <c r="V36" s="85" t="s">
        <v>14</v>
      </c>
      <c r="W36" s="85" t="s">
        <v>15</v>
      </c>
      <c r="X36" s="85" t="s">
        <v>16</v>
      </c>
      <c r="Y36" s="85" t="s">
        <v>17</v>
      </c>
      <c r="Z36" s="85" t="s">
        <v>18</v>
      </c>
      <c r="AA36" s="85" t="s">
        <v>19</v>
      </c>
      <c r="AB36" s="105"/>
      <c r="AC36" s="105"/>
      <c r="AD36" s="105"/>
      <c r="AE36" s="105"/>
      <c r="AF36" s="105"/>
      <c r="AG36" s="105"/>
      <c r="AH36" s="28"/>
    </row>
    <row r="37" spans="2:34" x14ac:dyDescent="0.25">
      <c r="H37" s="27"/>
      <c r="I37" s="55" t="s">
        <v>107</v>
      </c>
      <c r="J37" s="55">
        <v>0</v>
      </c>
      <c r="K37" s="55">
        <v>3.17</v>
      </c>
      <c r="L37" s="55">
        <v>0</v>
      </c>
      <c r="M37" s="55">
        <v>2.62</v>
      </c>
      <c r="N37" s="55">
        <v>6.46</v>
      </c>
      <c r="O37" s="55">
        <v>1.93</v>
      </c>
      <c r="P37" s="55">
        <v>0</v>
      </c>
      <c r="Q37" s="55">
        <v>3.77</v>
      </c>
      <c r="R37" s="55">
        <v>16.149999999999999</v>
      </c>
      <c r="S37" s="55">
        <v>12.18</v>
      </c>
      <c r="T37" s="55">
        <v>13.43</v>
      </c>
      <c r="U37" s="55">
        <v>28.82</v>
      </c>
      <c r="V37" s="55">
        <v>26.04</v>
      </c>
      <c r="W37" s="55">
        <v>48.56</v>
      </c>
      <c r="X37" s="55">
        <v>31.29</v>
      </c>
      <c r="Y37" s="55">
        <v>79.13</v>
      </c>
      <c r="Z37" s="55">
        <v>40.880000000000003</v>
      </c>
      <c r="AA37" s="55">
        <v>50.42</v>
      </c>
      <c r="AB37" s="106"/>
      <c r="AC37" s="219"/>
      <c r="AD37" s="219"/>
      <c r="AE37" s="219"/>
      <c r="AF37" s="219"/>
      <c r="AG37" s="219"/>
      <c r="AH37" s="28"/>
    </row>
    <row r="38" spans="2:34" x14ac:dyDescent="0.25">
      <c r="H38" s="27"/>
      <c r="I38" s="55" t="s">
        <v>108</v>
      </c>
      <c r="J38" s="55">
        <v>0</v>
      </c>
      <c r="K38" s="55">
        <v>0</v>
      </c>
      <c r="L38" s="55">
        <v>0</v>
      </c>
      <c r="M38" s="55">
        <v>0</v>
      </c>
      <c r="N38" s="55">
        <v>0</v>
      </c>
      <c r="O38" s="55">
        <v>2.2799999999999998</v>
      </c>
      <c r="P38" s="55">
        <v>4.01</v>
      </c>
      <c r="Q38" s="55">
        <v>3.47</v>
      </c>
      <c r="R38" s="55">
        <v>8.25</v>
      </c>
      <c r="S38" s="55">
        <v>8.1199999999999992</v>
      </c>
      <c r="T38" s="55">
        <v>13.86</v>
      </c>
      <c r="U38" s="55">
        <v>17.04</v>
      </c>
      <c r="V38" s="55">
        <v>27.66</v>
      </c>
      <c r="W38" s="55">
        <v>26.95</v>
      </c>
      <c r="X38" s="55">
        <v>53.63</v>
      </c>
      <c r="Y38" s="55">
        <v>69.7</v>
      </c>
      <c r="Z38" s="55">
        <v>42.26</v>
      </c>
      <c r="AA38" s="55">
        <v>39.869999999999997</v>
      </c>
      <c r="AB38" s="106"/>
      <c r="AC38" s="219"/>
      <c r="AD38" s="219"/>
      <c r="AE38" s="219"/>
      <c r="AF38" s="219"/>
      <c r="AG38" s="219"/>
      <c r="AH38" s="28"/>
    </row>
    <row r="39" spans="2:34" x14ac:dyDescent="0.25">
      <c r="H39" s="27"/>
      <c r="I39" s="7"/>
      <c r="J39" s="7"/>
      <c r="K39" s="7"/>
      <c r="L39" s="7"/>
      <c r="M39" s="7"/>
      <c r="N39" s="7"/>
      <c r="O39" s="7"/>
      <c r="P39" s="7"/>
      <c r="Q39" s="7"/>
      <c r="R39" s="7"/>
      <c r="S39" s="7"/>
      <c r="T39" s="7"/>
      <c r="U39" s="7"/>
      <c r="V39" s="7"/>
      <c r="W39" s="7"/>
      <c r="X39" s="7"/>
      <c r="Y39" s="7"/>
      <c r="Z39" s="7"/>
      <c r="AA39" s="7"/>
      <c r="AB39" s="104"/>
      <c r="AC39" s="109"/>
      <c r="AD39" s="109"/>
      <c r="AE39" s="109"/>
      <c r="AF39" s="109"/>
      <c r="AG39" s="109"/>
      <c r="AH39" s="28"/>
    </row>
    <row r="40" spans="2:34" x14ac:dyDescent="0.25">
      <c r="B40" s="49" t="s">
        <v>320</v>
      </c>
      <c r="H40" s="27"/>
      <c r="I40" s="49" t="s">
        <v>245</v>
      </c>
      <c r="J40" s="7"/>
      <c r="K40" s="7"/>
      <c r="L40" s="7"/>
      <c r="M40" s="7"/>
      <c r="N40" s="7"/>
      <c r="O40" s="7"/>
      <c r="P40" s="7"/>
      <c r="Q40" s="7"/>
      <c r="R40" s="7"/>
      <c r="S40" s="49" t="s">
        <v>246</v>
      </c>
      <c r="T40" s="7"/>
      <c r="U40" s="7"/>
      <c r="V40" s="7"/>
      <c r="W40" s="7"/>
      <c r="X40" s="7"/>
      <c r="Y40" s="7"/>
      <c r="Z40" s="7"/>
      <c r="AA40" s="7"/>
      <c r="AB40" s="104"/>
      <c r="AC40" s="109"/>
      <c r="AD40" s="109"/>
      <c r="AE40" s="109"/>
      <c r="AF40" s="109"/>
      <c r="AG40" s="109"/>
      <c r="AH40" s="28"/>
    </row>
    <row r="41" spans="2:34" x14ac:dyDescent="0.25">
      <c r="H41" s="27"/>
      <c r="I41" s="7"/>
      <c r="J41" s="7"/>
      <c r="K41" s="7"/>
      <c r="L41" s="7"/>
      <c r="M41" s="7"/>
      <c r="N41" s="7"/>
      <c r="O41" s="7"/>
      <c r="P41" s="7"/>
      <c r="Q41" s="7"/>
      <c r="R41" s="7"/>
      <c r="S41" s="7"/>
      <c r="T41" s="7"/>
      <c r="U41" s="7"/>
      <c r="V41" s="7"/>
      <c r="W41" s="7"/>
      <c r="X41" s="7"/>
      <c r="Y41" s="7"/>
      <c r="Z41" s="7"/>
      <c r="AA41" s="7"/>
      <c r="AB41" s="104"/>
      <c r="AC41" s="109"/>
      <c r="AD41" s="109"/>
      <c r="AE41" s="109"/>
      <c r="AF41" s="109"/>
      <c r="AG41" s="109"/>
      <c r="AH41" s="28"/>
    </row>
    <row r="42" spans="2:34" x14ac:dyDescent="0.25">
      <c r="H42" s="27"/>
      <c r="I42" s="7"/>
      <c r="J42" s="7"/>
      <c r="K42" s="7"/>
      <c r="L42" s="7"/>
      <c r="M42" s="7"/>
      <c r="N42" s="7"/>
      <c r="O42" s="7"/>
      <c r="P42" s="7"/>
      <c r="Q42" s="7"/>
      <c r="R42" s="7"/>
      <c r="S42" s="7"/>
      <c r="T42" s="7"/>
      <c r="U42" s="7"/>
      <c r="V42" s="7"/>
      <c r="W42" s="7"/>
      <c r="X42" s="7"/>
      <c r="Y42" s="7"/>
      <c r="Z42" s="7"/>
      <c r="AA42" s="7"/>
      <c r="AB42" s="104"/>
      <c r="AC42" s="109"/>
      <c r="AD42" s="109"/>
      <c r="AE42" s="109"/>
      <c r="AF42" s="109"/>
      <c r="AG42" s="109"/>
      <c r="AH42" s="28"/>
    </row>
    <row r="43" spans="2:34" x14ac:dyDescent="0.25">
      <c r="H43" s="27"/>
      <c r="I43" s="7"/>
      <c r="J43" s="7"/>
      <c r="K43" s="7"/>
      <c r="L43" s="7"/>
      <c r="M43" s="7"/>
      <c r="N43" s="7"/>
      <c r="O43" s="7"/>
      <c r="P43" s="7"/>
      <c r="Q43" s="7"/>
      <c r="R43" s="7"/>
      <c r="S43" s="7"/>
      <c r="T43" s="7"/>
      <c r="U43" s="7"/>
      <c r="V43" s="7"/>
      <c r="W43" s="7"/>
      <c r="X43" s="7"/>
      <c r="Y43" s="7"/>
      <c r="Z43" s="7"/>
      <c r="AA43" s="7"/>
      <c r="AB43" s="104"/>
      <c r="AC43" s="109"/>
      <c r="AD43" s="109"/>
      <c r="AE43" s="109"/>
      <c r="AF43" s="109"/>
      <c r="AG43" s="109"/>
      <c r="AH43" s="28"/>
    </row>
    <row r="44" spans="2:34" x14ac:dyDescent="0.25">
      <c r="H44" s="27"/>
      <c r="I44" s="7"/>
      <c r="J44" s="7"/>
      <c r="K44" s="7"/>
      <c r="L44" s="7"/>
      <c r="M44" s="7"/>
      <c r="N44" s="7"/>
      <c r="O44" s="7"/>
      <c r="P44" s="7"/>
      <c r="Q44" s="7"/>
      <c r="R44" s="7"/>
      <c r="S44" s="7"/>
      <c r="T44" s="7"/>
      <c r="U44" s="7"/>
      <c r="V44" s="7"/>
      <c r="W44" s="7"/>
      <c r="X44" s="7"/>
      <c r="Y44" s="7"/>
      <c r="Z44" s="7"/>
      <c r="AA44" s="7"/>
      <c r="AB44" s="104"/>
      <c r="AC44" s="109"/>
      <c r="AD44" s="109"/>
      <c r="AE44" s="109"/>
      <c r="AF44" s="109"/>
      <c r="AG44" s="109"/>
      <c r="AH44" s="28"/>
    </row>
    <row r="45" spans="2:34" x14ac:dyDescent="0.25">
      <c r="H45" s="27"/>
      <c r="I45" s="7"/>
      <c r="J45" s="7"/>
      <c r="K45" s="7"/>
      <c r="L45" s="7"/>
      <c r="M45" s="7"/>
      <c r="N45" s="7"/>
      <c r="O45" s="7"/>
      <c r="P45" s="7"/>
      <c r="Q45" s="7"/>
      <c r="R45" s="7"/>
      <c r="S45" s="7"/>
      <c r="T45" s="7"/>
      <c r="U45" s="7"/>
      <c r="V45" s="7"/>
      <c r="W45" s="7"/>
      <c r="X45" s="7"/>
      <c r="Y45" s="7"/>
      <c r="Z45" s="7"/>
      <c r="AA45" s="7"/>
      <c r="AB45" s="104"/>
      <c r="AC45" s="109"/>
      <c r="AD45" s="109"/>
      <c r="AE45" s="109"/>
      <c r="AF45" s="109"/>
      <c r="AG45" s="109"/>
      <c r="AH45" s="28"/>
    </row>
    <row r="46" spans="2:34" x14ac:dyDescent="0.25">
      <c r="H46" s="27"/>
      <c r="I46" s="7"/>
      <c r="J46" s="7"/>
      <c r="K46" s="7"/>
      <c r="L46" s="7"/>
      <c r="M46" s="7"/>
      <c r="N46" s="7"/>
      <c r="O46" s="7"/>
      <c r="P46" s="7"/>
      <c r="Q46" s="7"/>
      <c r="R46" s="7"/>
      <c r="S46" s="7"/>
      <c r="T46" s="7"/>
      <c r="U46" s="7"/>
      <c r="V46" s="7"/>
      <c r="W46" s="7"/>
      <c r="X46" s="7"/>
      <c r="Y46" s="7"/>
      <c r="Z46" s="7"/>
      <c r="AA46" s="7"/>
      <c r="AB46" s="104"/>
      <c r="AC46" s="109"/>
      <c r="AD46" s="109"/>
      <c r="AE46" s="109"/>
      <c r="AF46" s="109"/>
      <c r="AG46" s="109"/>
      <c r="AH46" s="28"/>
    </row>
    <row r="47" spans="2:34" x14ac:dyDescent="0.25">
      <c r="H47" s="27"/>
      <c r="I47" s="7"/>
      <c r="J47" s="7"/>
      <c r="K47" s="7"/>
      <c r="L47" s="7"/>
      <c r="M47" s="7"/>
      <c r="N47" s="7"/>
      <c r="O47" s="7"/>
      <c r="P47" s="7"/>
      <c r="Q47" s="7"/>
      <c r="R47" s="7"/>
      <c r="S47" s="7"/>
      <c r="T47" s="7"/>
      <c r="U47" s="7"/>
      <c r="V47" s="7"/>
      <c r="W47" s="7"/>
      <c r="X47" s="7"/>
      <c r="Y47" s="7"/>
      <c r="Z47" s="7"/>
      <c r="AA47" s="7"/>
      <c r="AB47" s="104"/>
      <c r="AC47" s="109"/>
      <c r="AD47" s="109"/>
      <c r="AE47" s="109"/>
      <c r="AF47" s="109"/>
      <c r="AG47" s="109"/>
      <c r="AH47" s="28"/>
    </row>
    <row r="48" spans="2:34" x14ac:dyDescent="0.25">
      <c r="H48" s="27"/>
      <c r="I48" s="7"/>
      <c r="J48" s="7"/>
      <c r="K48" s="7"/>
      <c r="L48" s="7"/>
      <c r="M48" s="7"/>
      <c r="N48" s="7"/>
      <c r="O48" s="7"/>
      <c r="P48" s="7"/>
      <c r="Q48" s="7"/>
      <c r="R48" s="7"/>
      <c r="S48" s="7"/>
      <c r="T48" s="7"/>
      <c r="U48" s="7"/>
      <c r="V48" s="7"/>
      <c r="W48" s="7"/>
      <c r="X48" s="7"/>
      <c r="Y48" s="7"/>
      <c r="Z48" s="7"/>
      <c r="AA48" s="7"/>
      <c r="AB48" s="104"/>
      <c r="AC48" s="109"/>
      <c r="AD48" s="109"/>
      <c r="AE48" s="109"/>
      <c r="AF48" s="109"/>
      <c r="AG48" s="109"/>
      <c r="AH48" s="28"/>
    </row>
    <row r="49" spans="8:34" x14ac:dyDescent="0.25">
      <c r="H49" s="27"/>
      <c r="I49" s="7"/>
      <c r="J49" s="7"/>
      <c r="K49" s="7"/>
      <c r="L49" s="7"/>
      <c r="M49" s="7"/>
      <c r="N49" s="7"/>
      <c r="O49" s="7"/>
      <c r="P49" s="7"/>
      <c r="Q49" s="7"/>
      <c r="R49" s="7"/>
      <c r="S49" s="7"/>
      <c r="T49" s="7"/>
      <c r="U49" s="7"/>
      <c r="V49" s="7"/>
      <c r="W49" s="7"/>
      <c r="X49" s="7"/>
      <c r="Y49" s="7"/>
      <c r="Z49" s="7"/>
      <c r="AA49" s="7"/>
      <c r="AB49" s="104"/>
      <c r="AC49" s="109"/>
      <c r="AD49" s="109"/>
      <c r="AE49" s="109"/>
      <c r="AF49" s="109"/>
      <c r="AG49" s="109"/>
      <c r="AH49" s="28"/>
    </row>
    <row r="50" spans="8:34" x14ac:dyDescent="0.25">
      <c r="H50" s="27"/>
      <c r="I50" s="7"/>
      <c r="J50" s="7"/>
      <c r="K50" s="7"/>
      <c r="L50" s="7"/>
      <c r="M50" s="7"/>
      <c r="N50" s="7"/>
      <c r="O50" s="7"/>
      <c r="P50" s="7"/>
      <c r="Q50" s="7"/>
      <c r="R50" s="7"/>
      <c r="S50" s="7"/>
      <c r="T50" s="7"/>
      <c r="U50" s="7"/>
      <c r="V50" s="7"/>
      <c r="W50" s="7"/>
      <c r="X50" s="7"/>
      <c r="Y50" s="7"/>
      <c r="Z50" s="7"/>
      <c r="AA50" s="7"/>
      <c r="AB50" s="104"/>
      <c r="AC50" s="109"/>
      <c r="AD50" s="109"/>
      <c r="AE50" s="109"/>
      <c r="AF50" s="109"/>
      <c r="AG50" s="109"/>
      <c r="AH50" s="28"/>
    </row>
    <row r="51" spans="8:34" x14ac:dyDescent="0.25">
      <c r="H51" s="27"/>
      <c r="I51" s="7"/>
      <c r="J51" s="7"/>
      <c r="K51" s="7"/>
      <c r="L51" s="7"/>
      <c r="M51" s="7"/>
      <c r="N51" s="7"/>
      <c r="O51" s="7"/>
      <c r="P51" s="7"/>
      <c r="Q51" s="7"/>
      <c r="R51" s="7"/>
      <c r="S51" s="7"/>
      <c r="T51" s="7"/>
      <c r="U51" s="7"/>
      <c r="V51" s="7"/>
      <c r="W51" s="7"/>
      <c r="X51" s="7"/>
      <c r="Y51" s="7"/>
      <c r="Z51" s="7"/>
      <c r="AA51" s="7"/>
      <c r="AB51" s="104"/>
      <c r="AC51" s="109"/>
      <c r="AD51" s="109"/>
      <c r="AE51" s="109"/>
      <c r="AF51" s="109"/>
      <c r="AG51" s="109"/>
      <c r="AH51" s="28"/>
    </row>
    <row r="52" spans="8:34" x14ac:dyDescent="0.25">
      <c r="H52" s="27"/>
      <c r="I52" s="7"/>
      <c r="J52" s="7"/>
      <c r="K52" s="7"/>
      <c r="L52" s="7"/>
      <c r="M52" s="7"/>
      <c r="N52" s="7"/>
      <c r="O52" s="7"/>
      <c r="P52" s="7"/>
      <c r="Q52" s="7"/>
      <c r="R52" s="7"/>
      <c r="S52" s="7"/>
      <c r="T52" s="7"/>
      <c r="U52" s="7"/>
      <c r="V52" s="7"/>
      <c r="W52" s="7"/>
      <c r="X52" s="7"/>
      <c r="Y52" s="7"/>
      <c r="Z52" s="7"/>
      <c r="AA52" s="7"/>
      <c r="AB52" s="104"/>
      <c r="AC52" s="109"/>
      <c r="AD52" s="109"/>
      <c r="AE52" s="109"/>
      <c r="AF52" s="109"/>
      <c r="AG52" s="109"/>
      <c r="AH52" s="28"/>
    </row>
    <row r="53" spans="8:34" x14ac:dyDescent="0.25">
      <c r="H53" s="27"/>
      <c r="I53" s="7"/>
      <c r="J53" s="7"/>
      <c r="K53" s="7"/>
      <c r="L53" s="7"/>
      <c r="M53" s="7"/>
      <c r="N53" s="7"/>
      <c r="O53" s="7"/>
      <c r="P53" s="7"/>
      <c r="Q53" s="7"/>
      <c r="R53" s="7"/>
      <c r="S53" s="7"/>
      <c r="T53" s="7"/>
      <c r="U53" s="7"/>
      <c r="V53" s="7"/>
      <c r="W53" s="7"/>
      <c r="X53" s="7"/>
      <c r="Y53" s="7"/>
      <c r="Z53" s="7"/>
      <c r="AA53" s="7"/>
      <c r="AB53" s="104"/>
      <c r="AC53" s="109"/>
      <c r="AD53" s="109"/>
      <c r="AE53" s="109"/>
      <c r="AF53" s="109"/>
      <c r="AG53" s="109"/>
      <c r="AH53" s="28"/>
    </row>
    <row r="54" spans="8:34" x14ac:dyDescent="0.25">
      <c r="H54" s="27"/>
      <c r="I54" s="7"/>
      <c r="J54" s="7"/>
      <c r="K54" s="7"/>
      <c r="L54" s="7"/>
      <c r="M54" s="7"/>
      <c r="N54" s="7"/>
      <c r="O54" s="7"/>
      <c r="P54" s="7"/>
      <c r="Q54" s="7"/>
      <c r="R54" s="7"/>
      <c r="S54" s="7"/>
      <c r="T54" s="7"/>
      <c r="U54" s="7"/>
      <c r="V54" s="7"/>
      <c r="W54" s="7"/>
      <c r="X54" s="7"/>
      <c r="Y54" s="7"/>
      <c r="Z54" s="7"/>
      <c r="AA54" s="7"/>
      <c r="AB54" s="104"/>
      <c r="AC54" s="109"/>
      <c r="AD54" s="109"/>
      <c r="AE54" s="109"/>
      <c r="AF54" s="109"/>
      <c r="AG54" s="109"/>
      <c r="AH54" s="28"/>
    </row>
    <row r="55" spans="8:34" x14ac:dyDescent="0.25">
      <c r="H55" s="27"/>
      <c r="I55" s="7"/>
      <c r="J55" s="7"/>
      <c r="K55" s="7"/>
      <c r="L55" s="7"/>
      <c r="M55" s="7"/>
      <c r="N55" s="7"/>
      <c r="O55" s="7"/>
      <c r="P55" s="7"/>
      <c r="Q55" s="7"/>
      <c r="R55" s="7"/>
      <c r="S55" s="7"/>
      <c r="T55" s="7"/>
      <c r="U55" s="7"/>
      <c r="V55" s="7"/>
      <c r="W55" s="7"/>
      <c r="X55" s="7"/>
      <c r="Y55" s="7"/>
      <c r="Z55" s="7"/>
      <c r="AA55" s="7"/>
      <c r="AB55" s="104"/>
      <c r="AC55" s="109"/>
      <c r="AD55" s="109"/>
      <c r="AE55" s="109"/>
      <c r="AF55" s="109"/>
      <c r="AG55" s="109"/>
      <c r="AH55" s="28"/>
    </row>
    <row r="56" spans="8:34" x14ac:dyDescent="0.25">
      <c r="H56" s="27"/>
      <c r="I56" s="7"/>
      <c r="J56" s="7"/>
      <c r="K56" s="7"/>
      <c r="L56" s="7"/>
      <c r="M56" s="7"/>
      <c r="N56" s="7"/>
      <c r="O56" s="7"/>
      <c r="P56" s="7"/>
      <c r="Q56" s="7"/>
      <c r="R56" s="7"/>
      <c r="S56" s="7"/>
      <c r="T56" s="7"/>
      <c r="U56" s="7"/>
      <c r="V56" s="7"/>
      <c r="W56" s="7"/>
      <c r="X56" s="7"/>
      <c r="Y56" s="7"/>
      <c r="Z56" s="7"/>
      <c r="AA56" s="7"/>
      <c r="AB56" s="104"/>
      <c r="AC56" s="109"/>
      <c r="AD56" s="109"/>
      <c r="AE56" s="109"/>
      <c r="AF56" s="109"/>
      <c r="AG56" s="109"/>
      <c r="AH56" s="28"/>
    </row>
    <row r="57" spans="8:34" x14ac:dyDescent="0.25">
      <c r="H57" s="27"/>
      <c r="I57" s="7"/>
      <c r="J57" s="7"/>
      <c r="K57" s="7"/>
      <c r="L57" s="7"/>
      <c r="M57" s="7"/>
      <c r="N57" s="49" t="s">
        <v>323</v>
      </c>
      <c r="O57" s="7"/>
      <c r="P57" s="7"/>
      <c r="Q57" s="7"/>
      <c r="R57" s="7"/>
      <c r="S57" s="7"/>
      <c r="T57" s="7"/>
      <c r="U57" s="7"/>
      <c r="V57" s="7"/>
      <c r="W57" s="7"/>
      <c r="X57" s="7"/>
      <c r="Y57" s="7"/>
      <c r="Z57" s="7"/>
      <c r="AA57" s="7"/>
      <c r="AB57" s="104"/>
      <c r="AC57" s="109"/>
      <c r="AD57" s="109"/>
      <c r="AE57" s="109"/>
      <c r="AF57" s="109"/>
      <c r="AG57" s="109"/>
      <c r="AH57" s="28"/>
    </row>
    <row r="58" spans="8:34" x14ac:dyDescent="0.25">
      <c r="H58" s="27"/>
      <c r="I58" s="7"/>
      <c r="J58" s="7"/>
      <c r="K58" s="7"/>
      <c r="L58" s="7"/>
      <c r="M58" s="7"/>
      <c r="N58" s="7"/>
      <c r="O58" s="7"/>
      <c r="P58" s="7"/>
      <c r="Q58" s="7"/>
      <c r="R58" s="7"/>
      <c r="S58" s="7"/>
      <c r="T58" s="7"/>
      <c r="U58" s="7"/>
      <c r="V58" s="7"/>
      <c r="W58" s="7"/>
      <c r="X58" s="7"/>
      <c r="Y58" s="7"/>
      <c r="Z58" s="7"/>
      <c r="AA58" s="7"/>
      <c r="AB58" s="104"/>
      <c r="AC58" s="109"/>
      <c r="AD58" s="109"/>
      <c r="AE58" s="109"/>
      <c r="AF58" s="109"/>
      <c r="AG58" s="109"/>
      <c r="AH58" s="28"/>
    </row>
    <row r="59" spans="8:34" x14ac:dyDescent="0.25">
      <c r="H59" s="27"/>
      <c r="I59" s="7"/>
      <c r="J59" s="7"/>
      <c r="K59" s="7"/>
      <c r="L59" s="7"/>
      <c r="M59" s="7"/>
      <c r="N59" s="7"/>
      <c r="O59" s="7"/>
      <c r="P59" s="7"/>
      <c r="Q59" s="7"/>
      <c r="R59" s="7"/>
      <c r="S59" s="7"/>
      <c r="T59" s="7"/>
      <c r="U59" s="7"/>
      <c r="V59" s="7"/>
      <c r="W59" s="7"/>
      <c r="X59" s="7"/>
      <c r="Y59" s="7"/>
      <c r="Z59" s="7"/>
      <c r="AA59" s="7"/>
      <c r="AB59" s="104"/>
      <c r="AC59" s="109"/>
      <c r="AD59" s="109"/>
      <c r="AE59" s="109"/>
      <c r="AF59" s="109"/>
      <c r="AG59" s="109"/>
      <c r="AH59" s="28"/>
    </row>
    <row r="60" spans="8:34" x14ac:dyDescent="0.25">
      <c r="H60" s="27"/>
      <c r="I60" s="7"/>
      <c r="J60" s="7"/>
      <c r="K60" s="7"/>
      <c r="L60" s="7"/>
      <c r="M60" s="7"/>
      <c r="N60" s="7"/>
      <c r="O60" s="7"/>
      <c r="P60" s="7"/>
      <c r="Q60" s="7"/>
      <c r="R60" s="7"/>
      <c r="S60" s="7"/>
      <c r="T60" s="7"/>
      <c r="U60" s="7"/>
      <c r="V60" s="7"/>
      <c r="W60" s="7"/>
      <c r="X60" s="7"/>
      <c r="Y60" s="7"/>
      <c r="Z60" s="7"/>
      <c r="AA60" s="7"/>
      <c r="AB60" s="104"/>
      <c r="AC60" s="109"/>
      <c r="AD60" s="109"/>
      <c r="AE60" s="109"/>
      <c r="AF60" s="109"/>
      <c r="AG60" s="109"/>
      <c r="AH60" s="28"/>
    </row>
    <row r="61" spans="8:34" x14ac:dyDescent="0.25">
      <c r="H61" s="27"/>
      <c r="I61" s="7"/>
      <c r="J61" s="7"/>
      <c r="K61" s="7"/>
      <c r="L61" s="7"/>
      <c r="M61" s="7"/>
      <c r="N61" s="7"/>
      <c r="O61" s="7"/>
      <c r="P61" s="7"/>
      <c r="Q61" s="7"/>
      <c r="R61" s="7"/>
      <c r="S61" s="7"/>
      <c r="T61" s="7"/>
      <c r="U61" s="7"/>
      <c r="V61" s="7"/>
      <c r="W61" s="7"/>
      <c r="X61" s="7"/>
      <c r="Y61" s="7"/>
      <c r="Z61" s="7"/>
      <c r="AA61" s="7"/>
      <c r="AB61" s="104"/>
      <c r="AC61" s="109"/>
      <c r="AD61" s="109"/>
      <c r="AE61" s="109"/>
      <c r="AF61" s="109"/>
      <c r="AG61" s="109"/>
      <c r="AH61" s="28"/>
    </row>
    <row r="62" spans="8:34" x14ac:dyDescent="0.25">
      <c r="H62" s="27"/>
      <c r="I62" s="7"/>
      <c r="J62" s="7"/>
      <c r="K62" s="7"/>
      <c r="L62" s="7"/>
      <c r="M62" s="7"/>
      <c r="N62" s="7"/>
      <c r="O62" s="7"/>
      <c r="P62" s="7"/>
      <c r="Q62" s="7"/>
      <c r="R62" s="7"/>
      <c r="S62" s="7"/>
      <c r="T62" s="7"/>
      <c r="U62" s="7"/>
      <c r="V62" s="7"/>
      <c r="W62" s="7"/>
      <c r="X62" s="7"/>
      <c r="Y62" s="7"/>
      <c r="Z62" s="7"/>
      <c r="AA62" s="7"/>
      <c r="AB62" s="104"/>
      <c r="AC62" s="109"/>
      <c r="AD62" s="109"/>
      <c r="AE62" s="109"/>
      <c r="AF62" s="109"/>
      <c r="AG62" s="109"/>
      <c r="AH62" s="28"/>
    </row>
    <row r="63" spans="8:34" x14ac:dyDescent="0.25">
      <c r="H63" s="27"/>
      <c r="I63" s="7"/>
      <c r="J63" s="7"/>
      <c r="K63" s="7"/>
      <c r="L63" s="7"/>
      <c r="M63" s="7"/>
      <c r="N63" s="7"/>
      <c r="O63" s="7"/>
      <c r="P63" s="7"/>
      <c r="Q63" s="7"/>
      <c r="R63" s="7"/>
      <c r="S63" s="7"/>
      <c r="T63" s="7"/>
      <c r="U63" s="7"/>
      <c r="V63" s="7"/>
      <c r="W63" s="7"/>
      <c r="X63" s="7"/>
      <c r="Y63" s="7"/>
      <c r="Z63" s="7"/>
      <c r="AA63" s="7"/>
      <c r="AB63" s="104"/>
      <c r="AC63" s="109"/>
      <c r="AD63" s="109"/>
      <c r="AE63" s="109"/>
      <c r="AF63" s="109"/>
      <c r="AG63" s="109"/>
      <c r="AH63" s="28"/>
    </row>
    <row r="64" spans="8:34" x14ac:dyDescent="0.25">
      <c r="H64" s="27"/>
      <c r="I64" s="7"/>
      <c r="J64" s="7"/>
      <c r="K64" s="7"/>
      <c r="L64" s="7"/>
      <c r="M64" s="7"/>
      <c r="N64" s="7"/>
      <c r="O64" s="7"/>
      <c r="P64" s="7"/>
      <c r="Q64" s="7"/>
      <c r="R64" s="7"/>
      <c r="S64" s="7"/>
      <c r="T64" s="7"/>
      <c r="U64" s="7"/>
      <c r="V64" s="7"/>
      <c r="W64" s="7"/>
      <c r="X64" s="7"/>
      <c r="Y64" s="7"/>
      <c r="Z64" s="7"/>
      <c r="AA64" s="7"/>
      <c r="AB64" s="104"/>
      <c r="AC64" s="109"/>
      <c r="AD64" s="109"/>
      <c r="AE64" s="109"/>
      <c r="AF64" s="109"/>
      <c r="AG64" s="109"/>
      <c r="AH64" s="28"/>
    </row>
    <row r="65" spans="6:34" x14ac:dyDescent="0.25">
      <c r="H65" s="27"/>
      <c r="I65" s="7"/>
      <c r="J65" s="7"/>
      <c r="K65" s="7"/>
      <c r="L65" s="7"/>
      <c r="M65" s="7"/>
      <c r="N65" s="7"/>
      <c r="O65" s="7"/>
      <c r="P65" s="7"/>
      <c r="Q65" s="7"/>
      <c r="R65" s="7"/>
      <c r="S65" s="7"/>
      <c r="T65" s="7"/>
      <c r="U65" s="7"/>
      <c r="V65" s="7"/>
      <c r="W65" s="7"/>
      <c r="X65" s="7"/>
      <c r="Y65" s="7"/>
      <c r="Z65" s="7"/>
      <c r="AA65" s="7"/>
      <c r="AB65" s="104"/>
      <c r="AC65" s="109"/>
      <c r="AD65" s="109"/>
      <c r="AE65" s="109"/>
      <c r="AF65" s="109"/>
      <c r="AG65" s="109"/>
      <c r="AH65" s="28"/>
    </row>
    <row r="66" spans="6:34" x14ac:dyDescent="0.25">
      <c r="H66" s="27"/>
      <c r="I66" s="7"/>
      <c r="J66" s="7"/>
      <c r="K66" s="7"/>
      <c r="L66" s="7"/>
      <c r="M66" s="7"/>
      <c r="N66" s="7"/>
      <c r="O66" s="7"/>
      <c r="P66" s="7"/>
      <c r="Q66" s="7"/>
      <c r="R66" s="7"/>
      <c r="S66" s="7"/>
      <c r="T66" s="7"/>
      <c r="U66" s="7"/>
      <c r="V66" s="7"/>
      <c r="W66" s="7"/>
      <c r="X66" s="7"/>
      <c r="Y66" s="7"/>
      <c r="Z66" s="7"/>
      <c r="AA66" s="7"/>
      <c r="AB66" s="104"/>
      <c r="AC66" s="109"/>
      <c r="AD66" s="109"/>
      <c r="AE66" s="109"/>
      <c r="AF66" s="109"/>
      <c r="AG66" s="109"/>
      <c r="AH66" s="28"/>
    </row>
    <row r="67" spans="6:34" x14ac:dyDescent="0.25">
      <c r="H67" s="27"/>
      <c r="I67" s="7"/>
      <c r="J67" s="7"/>
      <c r="K67" s="7"/>
      <c r="L67" s="7"/>
      <c r="M67" s="7"/>
      <c r="N67" s="7"/>
      <c r="O67" s="7"/>
      <c r="P67" s="7"/>
      <c r="Q67" s="7"/>
      <c r="R67" s="7"/>
      <c r="S67" s="7"/>
      <c r="T67" s="7"/>
      <c r="U67" s="7"/>
      <c r="V67" s="7"/>
      <c r="W67" s="7"/>
      <c r="X67" s="7"/>
      <c r="Y67" s="7"/>
      <c r="Z67" s="7"/>
      <c r="AA67" s="7"/>
      <c r="AB67" s="104"/>
      <c r="AC67" s="109"/>
      <c r="AD67" s="109"/>
      <c r="AE67" s="109"/>
      <c r="AF67" s="109"/>
      <c r="AG67" s="109"/>
      <c r="AH67" s="28"/>
    </row>
    <row r="68" spans="6:34" x14ac:dyDescent="0.25">
      <c r="H68" s="27"/>
      <c r="I68" s="7"/>
      <c r="J68" s="7"/>
      <c r="K68" s="7"/>
      <c r="L68" s="7"/>
      <c r="M68" s="7"/>
      <c r="N68" s="7"/>
      <c r="O68" s="7"/>
      <c r="P68" s="7"/>
      <c r="Q68" s="7"/>
      <c r="R68" s="7"/>
      <c r="S68" s="7"/>
      <c r="T68" s="7"/>
      <c r="U68" s="7"/>
      <c r="V68" s="7"/>
      <c r="W68" s="7"/>
      <c r="X68" s="7"/>
      <c r="Y68" s="7"/>
      <c r="Z68" s="7"/>
      <c r="AA68" s="7"/>
      <c r="AB68" s="104"/>
      <c r="AC68" s="109"/>
      <c r="AD68" s="109"/>
      <c r="AE68" s="109"/>
      <c r="AF68" s="109"/>
      <c r="AG68" s="109"/>
      <c r="AH68" s="28"/>
    </row>
    <row r="69" spans="6:34" x14ac:dyDescent="0.25">
      <c r="H69" s="27"/>
      <c r="I69" s="7"/>
      <c r="J69" s="7"/>
      <c r="K69" s="7"/>
      <c r="L69" s="7"/>
      <c r="M69" s="7"/>
      <c r="N69" s="7"/>
      <c r="O69" s="7"/>
      <c r="P69" s="7"/>
      <c r="Q69" s="7"/>
      <c r="R69" s="7"/>
      <c r="S69" s="7"/>
      <c r="T69" s="7"/>
      <c r="U69" s="7"/>
      <c r="V69" s="7"/>
      <c r="W69" s="7"/>
      <c r="X69" s="7"/>
      <c r="Y69" s="7"/>
      <c r="Z69" s="7"/>
      <c r="AA69" s="7"/>
      <c r="AB69" s="104"/>
      <c r="AC69" s="109"/>
      <c r="AD69" s="109"/>
      <c r="AE69" s="109"/>
      <c r="AF69" s="109"/>
      <c r="AG69" s="109"/>
      <c r="AH69" s="28"/>
    </row>
    <row r="70" spans="6:34" x14ac:dyDescent="0.25">
      <c r="H70" s="27"/>
      <c r="I70" s="7"/>
      <c r="J70" s="7"/>
      <c r="K70" s="7"/>
      <c r="L70" s="7"/>
      <c r="M70" s="7"/>
      <c r="N70" s="7"/>
      <c r="O70" s="7"/>
      <c r="P70" s="7"/>
      <c r="Q70" s="7"/>
      <c r="R70" s="7"/>
      <c r="S70" s="7"/>
      <c r="T70" s="7"/>
      <c r="U70" s="7"/>
      <c r="V70" s="7"/>
      <c r="W70" s="7"/>
      <c r="X70" s="7"/>
      <c r="Y70" s="7"/>
      <c r="Z70" s="7"/>
      <c r="AA70" s="7"/>
      <c r="AB70" s="104"/>
      <c r="AC70" s="109"/>
      <c r="AD70" s="109"/>
      <c r="AE70" s="109"/>
      <c r="AF70" s="109"/>
      <c r="AG70" s="109"/>
      <c r="AH70" s="28"/>
    </row>
    <row r="71" spans="6:34" x14ac:dyDescent="0.25">
      <c r="H71" s="27"/>
      <c r="I71" s="7"/>
      <c r="J71" s="7"/>
      <c r="K71" s="7"/>
      <c r="L71" s="7"/>
      <c r="M71" s="7"/>
      <c r="N71" s="7"/>
      <c r="O71" s="7"/>
      <c r="P71" s="7"/>
      <c r="Q71" s="7"/>
      <c r="R71" s="7"/>
      <c r="S71" s="7"/>
      <c r="T71" s="7"/>
      <c r="U71" s="7"/>
      <c r="V71" s="7"/>
      <c r="W71" s="7"/>
      <c r="X71" s="7"/>
      <c r="Y71" s="7"/>
      <c r="Z71" s="7"/>
      <c r="AA71" s="7"/>
      <c r="AB71" s="104"/>
      <c r="AC71" s="109"/>
      <c r="AD71" s="109"/>
      <c r="AE71" s="109"/>
      <c r="AF71" s="109"/>
      <c r="AG71" s="109"/>
      <c r="AH71" s="28"/>
    </row>
    <row r="72" spans="6:34" x14ac:dyDescent="0.25">
      <c r="G72" s="104"/>
      <c r="H72" s="27"/>
      <c r="I72" s="7"/>
      <c r="J72" s="7"/>
      <c r="K72" s="7"/>
      <c r="L72" s="7"/>
      <c r="M72" s="7"/>
      <c r="N72" s="7"/>
      <c r="O72" s="7"/>
      <c r="P72" s="7"/>
      <c r="Q72" s="7"/>
      <c r="R72" s="7"/>
      <c r="S72" s="7"/>
      <c r="T72" s="7"/>
      <c r="U72" s="7"/>
      <c r="V72" s="7"/>
      <c r="W72" s="7"/>
      <c r="X72" s="7"/>
      <c r="Y72" s="7"/>
      <c r="Z72" s="7"/>
      <c r="AA72" s="7"/>
      <c r="AB72" s="104"/>
      <c r="AC72" s="109"/>
      <c r="AD72" s="109"/>
      <c r="AE72" s="109"/>
      <c r="AF72" s="109"/>
      <c r="AG72" s="109"/>
      <c r="AH72" s="28"/>
    </row>
    <row r="73" spans="6:34" x14ac:dyDescent="0.25">
      <c r="G73" s="103"/>
      <c r="H73" s="91"/>
      <c r="I73" s="7"/>
      <c r="J73" s="7"/>
      <c r="K73" s="7"/>
      <c r="L73" s="7"/>
      <c r="M73" s="7"/>
      <c r="N73" s="7"/>
      <c r="O73" s="7"/>
      <c r="P73" s="7"/>
      <c r="Q73" s="7"/>
      <c r="R73" s="7"/>
      <c r="S73" s="7"/>
      <c r="T73" s="7"/>
      <c r="U73" s="7"/>
      <c r="V73" s="7"/>
      <c r="W73" s="7"/>
      <c r="X73" s="7"/>
      <c r="Y73" s="7"/>
      <c r="Z73" s="7"/>
      <c r="AA73" s="7"/>
      <c r="AB73" s="104"/>
      <c r="AC73" s="109"/>
      <c r="AD73" s="109"/>
      <c r="AE73" s="109"/>
      <c r="AF73" s="109"/>
      <c r="AG73" s="109"/>
      <c r="AH73" s="93"/>
    </row>
    <row r="74" spans="6:34" x14ac:dyDescent="0.25">
      <c r="G74" s="103"/>
      <c r="H74" s="91"/>
      <c r="I74" s="91"/>
      <c r="J74" s="91"/>
      <c r="K74" s="91"/>
      <c r="L74" s="91"/>
      <c r="M74" s="91"/>
      <c r="N74" s="91"/>
      <c r="O74" s="91"/>
      <c r="P74" s="91"/>
      <c r="Q74" s="91"/>
      <c r="R74" s="91"/>
      <c r="S74" s="91"/>
      <c r="T74" s="91"/>
      <c r="U74" s="91"/>
      <c r="V74" s="91"/>
      <c r="W74" s="91"/>
      <c r="X74" s="91"/>
      <c r="Y74" s="91"/>
      <c r="Z74" s="91"/>
      <c r="AA74" s="91"/>
      <c r="AB74" s="104"/>
      <c r="AC74" s="109"/>
      <c r="AD74" s="109"/>
      <c r="AE74" s="109"/>
      <c r="AF74" s="109"/>
      <c r="AG74" s="109"/>
      <c r="AH74" s="93"/>
    </row>
    <row r="75" spans="6:34" ht="15.75" thickBot="1" x14ac:dyDescent="0.3">
      <c r="G75" s="103"/>
      <c r="AH75" s="93"/>
    </row>
    <row r="76" spans="6:34" ht="21.75" thickTop="1" x14ac:dyDescent="0.35">
      <c r="G76" s="103"/>
      <c r="H76" s="119"/>
      <c r="I76" s="433" t="s">
        <v>161</v>
      </c>
      <c r="J76" s="434"/>
      <c r="K76" s="434"/>
      <c r="L76" s="434"/>
      <c r="M76" s="434"/>
      <c r="N76" s="434"/>
      <c r="O76" s="434"/>
      <c r="P76" s="434"/>
      <c r="Q76" s="434"/>
      <c r="R76" s="434"/>
      <c r="S76" s="434"/>
      <c r="T76" s="434"/>
      <c r="U76" s="434"/>
      <c r="V76" s="434"/>
      <c r="W76" s="434"/>
      <c r="X76" s="434"/>
      <c r="Y76" s="434"/>
      <c r="Z76" s="434"/>
      <c r="AA76" s="434"/>
      <c r="AB76" s="434"/>
      <c r="AC76" s="434"/>
      <c r="AD76" s="434"/>
      <c r="AE76" s="434"/>
      <c r="AF76" s="434"/>
      <c r="AG76" s="435"/>
      <c r="AH76" s="93"/>
    </row>
    <row r="77" spans="6:34" x14ac:dyDescent="0.25">
      <c r="G77" s="103"/>
      <c r="I77" s="178"/>
      <c r="J77" s="91"/>
      <c r="K77" s="91"/>
      <c r="L77" s="91"/>
      <c r="M77" s="91"/>
      <c r="N77" s="91"/>
      <c r="O77" s="91"/>
      <c r="P77" s="91"/>
      <c r="Q77" s="91"/>
      <c r="R77" s="91"/>
      <c r="S77" s="91"/>
      <c r="T77" s="91"/>
      <c r="U77" s="91"/>
      <c r="V77" s="91"/>
      <c r="W77" s="91"/>
      <c r="X77" s="91"/>
      <c r="Y77" s="91"/>
      <c r="Z77" s="91"/>
      <c r="AA77" s="91"/>
      <c r="AB77" s="149"/>
      <c r="AC77" s="109"/>
      <c r="AD77" s="109"/>
      <c r="AE77" s="109"/>
      <c r="AF77" s="109"/>
      <c r="AG77" s="248"/>
      <c r="AH77" s="93"/>
    </row>
    <row r="78" spans="6:34" x14ac:dyDescent="0.25">
      <c r="F78" s="104"/>
      <c r="G78" s="103"/>
      <c r="I78" s="178"/>
      <c r="J78" s="91"/>
      <c r="K78" s="91"/>
      <c r="L78" s="91"/>
      <c r="M78" s="91"/>
      <c r="N78" s="91"/>
      <c r="O78" s="91"/>
      <c r="P78" s="91"/>
      <c r="Q78" s="91"/>
      <c r="R78" s="91"/>
      <c r="S78" s="91"/>
      <c r="T78" s="91"/>
      <c r="U78" s="91"/>
      <c r="V78" s="91"/>
      <c r="W78" s="91"/>
      <c r="X78" s="91"/>
      <c r="Y78" s="91"/>
      <c r="Z78" s="91"/>
      <c r="AA78" s="91"/>
      <c r="AB78" s="149"/>
      <c r="AC78" s="109"/>
      <c r="AD78" s="109"/>
      <c r="AE78" s="109"/>
      <c r="AF78" s="109"/>
      <c r="AG78" s="248"/>
      <c r="AH78" s="93"/>
    </row>
    <row r="79" spans="6:34" x14ac:dyDescent="0.25">
      <c r="G79" s="103"/>
      <c r="I79" s="178"/>
      <c r="J79" s="91"/>
      <c r="K79" s="91"/>
      <c r="L79" s="91"/>
      <c r="M79" s="91"/>
      <c r="N79" s="91"/>
      <c r="O79" s="91"/>
      <c r="P79" s="91"/>
      <c r="Q79" s="91"/>
      <c r="R79" s="91"/>
      <c r="S79" s="91"/>
      <c r="T79" s="91"/>
      <c r="U79" s="91"/>
      <c r="V79" s="91"/>
      <c r="W79" s="91"/>
      <c r="X79" s="91"/>
      <c r="Y79" s="91"/>
      <c r="Z79" s="91"/>
      <c r="AA79" s="91"/>
      <c r="AB79" s="149"/>
      <c r="AC79" s="109"/>
      <c r="AD79" s="109"/>
      <c r="AE79" s="109"/>
      <c r="AF79" s="109"/>
      <c r="AG79" s="248"/>
      <c r="AH79" s="93"/>
    </row>
    <row r="80" spans="6:34" x14ac:dyDescent="0.25">
      <c r="G80" s="103"/>
      <c r="I80" s="178"/>
      <c r="J80" s="91"/>
      <c r="K80" s="91"/>
      <c r="L80" s="91"/>
      <c r="M80" s="91"/>
      <c r="N80" s="91"/>
      <c r="O80" s="91"/>
      <c r="P80" s="91"/>
      <c r="Q80" s="91"/>
      <c r="R80" s="91"/>
      <c r="S80" s="91"/>
      <c r="T80" s="91"/>
      <c r="U80" s="91"/>
      <c r="V80" s="91"/>
      <c r="W80" s="91"/>
      <c r="X80" s="91"/>
      <c r="Y80" s="91"/>
      <c r="Z80" s="91"/>
      <c r="AA80" s="91"/>
      <c r="AB80" s="149"/>
      <c r="AC80" s="109"/>
      <c r="AD80" s="109"/>
      <c r="AE80" s="109"/>
      <c r="AF80" s="109"/>
      <c r="AG80" s="248"/>
      <c r="AH80" s="93"/>
    </row>
    <row r="81" spans="7:34" x14ac:dyDescent="0.25">
      <c r="G81" s="103"/>
      <c r="I81" s="178"/>
      <c r="J81" s="91"/>
      <c r="K81" s="91"/>
      <c r="L81" s="91"/>
      <c r="M81" s="91"/>
      <c r="N81" s="91"/>
      <c r="O81" s="91"/>
      <c r="P81" s="91"/>
      <c r="Q81" s="91"/>
      <c r="R81" s="91"/>
      <c r="S81" s="91"/>
      <c r="T81" s="91"/>
      <c r="U81" s="91"/>
      <c r="V81" s="91"/>
      <c r="W81" s="91"/>
      <c r="X81" s="91"/>
      <c r="Y81" s="91"/>
      <c r="Z81" s="91"/>
      <c r="AA81" s="91"/>
      <c r="AB81" s="149"/>
      <c r="AC81" s="109"/>
      <c r="AD81" s="109"/>
      <c r="AE81" s="109"/>
      <c r="AF81" s="109"/>
      <c r="AG81" s="248"/>
      <c r="AH81" s="93"/>
    </row>
    <row r="82" spans="7:34" x14ac:dyDescent="0.25">
      <c r="G82" s="103"/>
      <c r="I82" s="178"/>
      <c r="J82" s="91"/>
      <c r="K82" s="91"/>
      <c r="L82" s="91"/>
      <c r="M82" s="91"/>
      <c r="N82" s="91"/>
      <c r="O82" s="91"/>
      <c r="P82" s="91"/>
      <c r="Q82" s="91"/>
      <c r="R82" s="91"/>
      <c r="S82" s="91"/>
      <c r="T82" s="91"/>
      <c r="U82" s="91"/>
      <c r="V82" s="91"/>
      <c r="W82" s="91"/>
      <c r="X82" s="91"/>
      <c r="Y82" s="91"/>
      <c r="Z82" s="91"/>
      <c r="AA82" s="91"/>
      <c r="AB82" s="149"/>
      <c r="AC82" s="109"/>
      <c r="AD82" s="109"/>
      <c r="AE82" s="109"/>
      <c r="AF82" s="109"/>
      <c r="AG82" s="248"/>
      <c r="AH82" s="93"/>
    </row>
    <row r="83" spans="7:34" x14ac:dyDescent="0.25">
      <c r="G83" s="103"/>
      <c r="I83" s="178"/>
      <c r="J83" s="91"/>
      <c r="K83" s="91"/>
      <c r="L83" s="91"/>
      <c r="M83" s="91"/>
      <c r="N83" s="91"/>
      <c r="O83" s="91"/>
      <c r="P83" s="91"/>
      <c r="Q83" s="91"/>
      <c r="R83" s="91"/>
      <c r="S83" s="91"/>
      <c r="T83" s="91"/>
      <c r="U83" s="91"/>
      <c r="V83" s="91"/>
      <c r="W83" s="91"/>
      <c r="X83" s="91"/>
      <c r="Y83" s="91"/>
      <c r="Z83" s="91"/>
      <c r="AA83" s="91"/>
      <c r="AB83" s="149"/>
      <c r="AC83" s="109"/>
      <c r="AD83" s="109"/>
      <c r="AE83" s="109"/>
      <c r="AF83" s="109"/>
      <c r="AG83" s="248"/>
      <c r="AH83" s="93"/>
    </row>
    <row r="84" spans="7:34" x14ac:dyDescent="0.25">
      <c r="G84" s="103"/>
      <c r="I84" s="178"/>
      <c r="J84" s="91"/>
      <c r="K84" s="91"/>
      <c r="L84" s="91"/>
      <c r="M84" s="91"/>
      <c r="N84" s="91"/>
      <c r="O84" s="91"/>
      <c r="P84" s="91"/>
      <c r="Q84" s="91"/>
      <c r="R84" s="91"/>
      <c r="S84" s="91"/>
      <c r="T84" s="91"/>
      <c r="U84" s="91"/>
      <c r="V84" s="91"/>
      <c r="W84" s="91"/>
      <c r="X84" s="91"/>
      <c r="Y84" s="91"/>
      <c r="Z84" s="91"/>
      <c r="AA84" s="91"/>
      <c r="AB84" s="149"/>
      <c r="AC84" s="109"/>
      <c r="AD84" s="109"/>
      <c r="AE84" s="109"/>
      <c r="AF84" s="109"/>
      <c r="AG84" s="248"/>
      <c r="AH84" s="93"/>
    </row>
    <row r="85" spans="7:34" x14ac:dyDescent="0.25">
      <c r="G85" s="103"/>
      <c r="I85" s="178"/>
      <c r="J85" s="91"/>
      <c r="K85" s="91"/>
      <c r="L85" s="91"/>
      <c r="M85" s="91"/>
      <c r="N85" s="91"/>
      <c r="O85" s="91"/>
      <c r="P85" s="91"/>
      <c r="Q85" s="91"/>
      <c r="R85" s="91"/>
      <c r="S85" s="91"/>
      <c r="T85" s="91"/>
      <c r="U85" s="91"/>
      <c r="V85" s="91"/>
      <c r="W85" s="91"/>
      <c r="X85" s="91"/>
      <c r="Y85" s="91"/>
      <c r="Z85" s="91"/>
      <c r="AA85" s="91"/>
      <c r="AB85" s="149"/>
      <c r="AC85" s="109"/>
      <c r="AD85" s="109"/>
      <c r="AE85" s="109"/>
      <c r="AF85" s="109"/>
      <c r="AG85" s="248"/>
      <c r="AH85" s="93"/>
    </row>
    <row r="86" spans="7:34" x14ac:dyDescent="0.25">
      <c r="G86" s="103"/>
      <c r="I86" s="178"/>
      <c r="J86" s="91"/>
      <c r="K86" s="91"/>
      <c r="L86" s="91"/>
      <c r="M86" s="91"/>
      <c r="N86" s="91"/>
      <c r="O86" s="91"/>
      <c r="P86" s="91"/>
      <c r="Q86" s="91"/>
      <c r="R86" s="91"/>
      <c r="S86" s="91"/>
      <c r="T86" s="91"/>
      <c r="U86" s="91"/>
      <c r="V86" s="91"/>
      <c r="W86" s="91"/>
      <c r="X86" s="91"/>
      <c r="Y86" s="91"/>
      <c r="Z86" s="91"/>
      <c r="AA86" s="91"/>
      <c r="AB86" s="149"/>
      <c r="AC86" s="109"/>
      <c r="AD86" s="109"/>
      <c r="AE86" s="109"/>
      <c r="AF86" s="109"/>
      <c r="AG86" s="248"/>
      <c r="AH86" s="93"/>
    </row>
    <row r="87" spans="7:34" x14ac:dyDescent="0.25">
      <c r="G87" s="103"/>
      <c r="I87" s="178"/>
      <c r="J87" s="91"/>
      <c r="K87" s="91"/>
      <c r="L87" s="91"/>
      <c r="M87" s="91"/>
      <c r="N87" s="91"/>
      <c r="O87" s="91"/>
      <c r="P87" s="91"/>
      <c r="Q87" s="91"/>
      <c r="R87" s="91"/>
      <c r="S87" s="91"/>
      <c r="T87" s="91"/>
      <c r="U87" s="91"/>
      <c r="V87" s="91"/>
      <c r="W87" s="91"/>
      <c r="X87" s="91"/>
      <c r="Y87" s="91"/>
      <c r="Z87" s="91"/>
      <c r="AA87" s="91"/>
      <c r="AB87" s="149"/>
      <c r="AC87" s="109"/>
      <c r="AD87" s="109"/>
      <c r="AE87" s="109"/>
      <c r="AF87" s="109"/>
      <c r="AG87" s="248"/>
      <c r="AH87" s="93"/>
    </row>
    <row r="88" spans="7:34" x14ac:dyDescent="0.25">
      <c r="G88" s="103"/>
      <c r="I88" s="178"/>
      <c r="J88" s="91"/>
      <c r="K88" s="91"/>
      <c r="L88" s="91"/>
      <c r="M88" s="91"/>
      <c r="N88" s="91"/>
      <c r="O88" s="91"/>
      <c r="P88" s="91"/>
      <c r="Q88" s="91"/>
      <c r="R88" s="91"/>
      <c r="S88" s="91"/>
      <c r="T88" s="91"/>
      <c r="U88" s="91"/>
      <c r="V88" s="91"/>
      <c r="W88" s="91"/>
      <c r="X88" s="91"/>
      <c r="Y88" s="91"/>
      <c r="Z88" s="91"/>
      <c r="AA88" s="91"/>
      <c r="AB88" s="149"/>
      <c r="AC88" s="109"/>
      <c r="AD88" s="109"/>
      <c r="AE88" s="109"/>
      <c r="AF88" s="109"/>
      <c r="AG88" s="248"/>
      <c r="AH88" s="93"/>
    </row>
    <row r="89" spans="7:34" x14ac:dyDescent="0.25">
      <c r="G89" s="103"/>
      <c r="I89" s="178"/>
      <c r="J89" s="91"/>
      <c r="K89" s="91"/>
      <c r="L89" s="91"/>
      <c r="M89" s="91"/>
      <c r="N89" s="91"/>
      <c r="O89" s="91"/>
      <c r="P89" s="91"/>
      <c r="Q89" s="91"/>
      <c r="R89" s="91"/>
      <c r="S89" s="91"/>
      <c r="T89" s="91"/>
      <c r="U89" s="91"/>
      <c r="V89" s="91"/>
      <c r="W89" s="91"/>
      <c r="X89" s="91"/>
      <c r="Y89" s="91"/>
      <c r="Z89" s="91"/>
      <c r="AA89" s="91"/>
      <c r="AB89" s="149"/>
      <c r="AC89" s="109"/>
      <c r="AD89" s="109"/>
      <c r="AE89" s="109"/>
      <c r="AF89" s="109"/>
      <c r="AG89" s="248"/>
      <c r="AH89" s="93"/>
    </row>
    <row r="90" spans="7:34" x14ac:dyDescent="0.25">
      <c r="G90" s="103"/>
      <c r="I90" s="178"/>
      <c r="J90" s="91"/>
      <c r="K90" s="91"/>
      <c r="L90" s="91"/>
      <c r="M90" s="91"/>
      <c r="N90" s="91"/>
      <c r="O90" s="91"/>
      <c r="P90" s="91"/>
      <c r="Q90" s="91"/>
      <c r="R90" s="91"/>
      <c r="S90" s="91"/>
      <c r="T90" s="91"/>
      <c r="U90" s="91"/>
      <c r="V90" s="91"/>
      <c r="W90" s="91"/>
      <c r="X90" s="91"/>
      <c r="Y90" s="91"/>
      <c r="Z90" s="91"/>
      <c r="AA90" s="91"/>
      <c r="AB90" s="149"/>
      <c r="AC90" s="109"/>
      <c r="AD90" s="109"/>
      <c r="AE90" s="109"/>
      <c r="AF90" s="109"/>
      <c r="AG90" s="248"/>
      <c r="AH90" s="93"/>
    </row>
    <row r="91" spans="7:34" ht="15.75" thickBot="1" x14ac:dyDescent="0.3">
      <c r="G91" s="103"/>
      <c r="I91" s="179"/>
      <c r="J91" s="173"/>
      <c r="K91" s="173"/>
      <c r="L91" s="173"/>
      <c r="M91" s="173"/>
      <c r="N91" s="173"/>
      <c r="O91" s="173"/>
      <c r="P91" s="173"/>
      <c r="Q91" s="173"/>
      <c r="R91" s="173"/>
      <c r="S91" s="173"/>
      <c r="T91" s="173"/>
      <c r="U91" s="173"/>
      <c r="V91" s="173"/>
      <c r="W91" s="173"/>
      <c r="X91" s="173"/>
      <c r="Y91" s="173"/>
      <c r="Z91" s="173"/>
      <c r="AA91" s="173"/>
      <c r="AB91" s="227"/>
      <c r="AC91" s="234"/>
      <c r="AD91" s="234"/>
      <c r="AE91" s="234"/>
      <c r="AF91" s="234"/>
      <c r="AG91" s="249"/>
      <c r="AH91" s="93"/>
    </row>
    <row r="92" spans="7:34" ht="16.5" thickTop="1" thickBot="1" x14ac:dyDescent="0.3">
      <c r="G92" s="103"/>
      <c r="H92" s="30"/>
      <c r="I92" s="31"/>
      <c r="J92" s="31"/>
      <c r="K92" s="31"/>
      <c r="L92" s="31"/>
      <c r="M92" s="31"/>
      <c r="N92" s="31"/>
      <c r="O92" s="31"/>
      <c r="P92" s="31"/>
      <c r="Q92" s="31"/>
      <c r="R92" s="31"/>
      <c r="S92" s="31"/>
      <c r="T92" s="31"/>
      <c r="U92" s="31"/>
      <c r="V92" s="31"/>
      <c r="W92" s="31"/>
      <c r="X92" s="31"/>
      <c r="Y92" s="31"/>
      <c r="Z92" s="31"/>
      <c r="AA92" s="31"/>
      <c r="AB92" s="122"/>
      <c r="AC92" s="246"/>
      <c r="AD92" s="246"/>
      <c r="AE92" s="246"/>
      <c r="AF92" s="246"/>
      <c r="AG92" s="246"/>
      <c r="AH92" s="32"/>
    </row>
    <row r="93" spans="7:34" ht="15.75" thickTop="1" x14ac:dyDescent="0.25"/>
  </sheetData>
  <mergeCells count="18">
    <mergeCell ref="I76:AG76"/>
    <mergeCell ref="I31:AA31"/>
    <mergeCell ref="C3:D3"/>
    <mergeCell ref="E3:F3"/>
    <mergeCell ref="B3:B4"/>
    <mergeCell ref="AC4:AC5"/>
    <mergeCell ref="AC12:AC13"/>
    <mergeCell ref="H1:AH1"/>
    <mergeCell ref="B13:B14"/>
    <mergeCell ref="C13:D13"/>
    <mergeCell ref="I3:AA3"/>
    <mergeCell ref="I8:AA8"/>
    <mergeCell ref="AC3:AG3"/>
    <mergeCell ref="AC11:AG11"/>
    <mergeCell ref="AD4:AE4"/>
    <mergeCell ref="AF4:AG4"/>
    <mergeCell ref="AD12:AE12"/>
    <mergeCell ref="AF12:AG12"/>
  </mergeCells>
  <conditionalFormatting sqref="J33:AG33">
    <cfRule type="colorScale" priority="4">
      <colorScale>
        <cfvo type="min"/>
        <cfvo type="percentile" val="50"/>
        <cfvo type="max"/>
        <color rgb="FF63BE7B"/>
        <color rgb="FFFFEB84"/>
        <color rgb="FFF8696B"/>
      </colorScale>
    </cfRule>
  </conditionalFormatting>
  <conditionalFormatting sqref="J34:AG34">
    <cfRule type="colorScale" priority="3">
      <colorScale>
        <cfvo type="min"/>
        <cfvo type="percentile" val="50"/>
        <cfvo type="max"/>
        <color rgb="FF63BE7B"/>
        <color rgb="FFFFEB84"/>
        <color rgb="FFF8696B"/>
      </colorScale>
    </cfRule>
  </conditionalFormatting>
  <conditionalFormatting sqref="J37:AG37">
    <cfRule type="colorScale" priority="2">
      <colorScale>
        <cfvo type="min"/>
        <cfvo type="percentile" val="50"/>
        <cfvo type="max"/>
        <color rgb="FF63BE7B"/>
        <color rgb="FFFFEB84"/>
        <color rgb="FFF8696B"/>
      </colorScale>
    </cfRule>
  </conditionalFormatting>
  <conditionalFormatting sqref="J38:AG38">
    <cfRule type="colorScale" priority="1">
      <colorScale>
        <cfvo type="min"/>
        <cfvo type="percentile" val="50"/>
        <cfvo type="max"/>
        <color rgb="FF63BE7B"/>
        <color rgb="FFFFEB84"/>
        <color rgb="FFF8696B"/>
      </colorScale>
    </cfRule>
  </conditionalFormatting>
  <pageMargins left="0.7" right="0.7" top="0.75" bottom="0.75" header="0.3" footer="0.3"/>
  <ignoredErrors>
    <ignoredError sqref="L4 L32 L36 L9" twoDigitTextYear="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X21:X23"/>
  <sheetViews>
    <sheetView showGridLines="0" tabSelected="1" zoomScale="55" zoomScaleNormal="55" workbookViewId="0">
      <selection activeCell="Y22" sqref="Y22"/>
    </sheetView>
  </sheetViews>
  <sheetFormatPr defaultRowHeight="15" x14ac:dyDescent="0.25"/>
  <sheetData>
    <row r="21" spans="24:24" ht="102.75" x14ac:dyDescent="0.25">
      <c r="X21" s="82"/>
    </row>
    <row r="22" spans="24:24" ht="102.75" x14ac:dyDescent="0.25">
      <c r="X22" s="82"/>
    </row>
    <row r="23" spans="24:24" x14ac:dyDescent="0.25">
      <c r="X23" s="83"/>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AH95"/>
  <sheetViews>
    <sheetView showGridLines="0" zoomScale="55" zoomScaleNormal="55" workbookViewId="0">
      <selection activeCell="F11" sqref="F11"/>
    </sheetView>
  </sheetViews>
  <sheetFormatPr defaultRowHeight="15" x14ac:dyDescent="0.25"/>
  <cols>
    <col min="2" max="2" width="34.42578125" bestFit="1" customWidth="1"/>
    <col min="3" max="3" width="10" customWidth="1"/>
    <col min="7" max="8" width="9.140625" style="2"/>
    <col min="9" max="9" width="18.85546875" bestFit="1" customWidth="1"/>
    <col min="28" max="28" width="9.140625" style="2"/>
    <col min="29" max="29" width="10.28515625" style="2" bestFit="1" customWidth="1"/>
    <col min="30" max="33" width="9.5703125" style="2" customWidth="1"/>
  </cols>
  <sheetData>
    <row r="1" spans="2:34" ht="18.75" thickTop="1" thickBot="1" x14ac:dyDescent="0.3">
      <c r="H1" s="438" t="s">
        <v>133</v>
      </c>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40"/>
    </row>
    <row r="2" spans="2:34" ht="18" thickTop="1" x14ac:dyDescent="0.25">
      <c r="B2" s="49" t="s">
        <v>324</v>
      </c>
      <c r="H2" s="96"/>
      <c r="I2" s="97"/>
      <c r="J2" s="97"/>
      <c r="K2" s="97"/>
      <c r="L2" s="97"/>
      <c r="M2" s="97"/>
      <c r="N2" s="97"/>
      <c r="O2" s="97"/>
      <c r="P2" s="97"/>
      <c r="Q2" s="97"/>
      <c r="R2" s="97"/>
      <c r="S2" s="97"/>
      <c r="T2" s="97"/>
      <c r="U2" s="97"/>
      <c r="V2" s="97"/>
      <c r="W2" s="97"/>
      <c r="X2" s="97"/>
      <c r="Y2" s="97"/>
      <c r="Z2" s="97"/>
      <c r="AA2" s="97"/>
      <c r="AB2" s="97"/>
      <c r="AC2" s="97"/>
      <c r="AD2" s="97"/>
      <c r="AE2" s="97"/>
      <c r="AF2" s="97"/>
      <c r="AG2" s="97"/>
      <c r="AH2" s="98"/>
    </row>
    <row r="3" spans="2:34" x14ac:dyDescent="0.25">
      <c r="B3" s="523" t="s">
        <v>110</v>
      </c>
      <c r="C3" s="465" t="s">
        <v>101</v>
      </c>
      <c r="D3" s="466"/>
      <c r="E3" s="467" t="s">
        <v>102</v>
      </c>
      <c r="F3" s="468"/>
      <c r="G3" s="4"/>
      <c r="H3" s="34"/>
      <c r="I3" s="451" t="s">
        <v>140</v>
      </c>
      <c r="J3" s="452"/>
      <c r="K3" s="452"/>
      <c r="L3" s="452"/>
      <c r="M3" s="452"/>
      <c r="N3" s="452"/>
      <c r="O3" s="452"/>
      <c r="P3" s="452"/>
      <c r="Q3" s="452"/>
      <c r="R3" s="452"/>
      <c r="S3" s="452"/>
      <c r="T3" s="452"/>
      <c r="U3" s="452"/>
      <c r="V3" s="452"/>
      <c r="W3" s="452"/>
      <c r="X3" s="452"/>
      <c r="Y3" s="452"/>
      <c r="Z3" s="452"/>
      <c r="AA3" s="453"/>
      <c r="AB3" s="104"/>
      <c r="AC3" s="499" t="s">
        <v>103</v>
      </c>
      <c r="AD3" s="500"/>
      <c r="AE3" s="500"/>
      <c r="AF3" s="500"/>
      <c r="AG3" s="501"/>
      <c r="AH3" s="28"/>
    </row>
    <row r="4" spans="2:34" x14ac:dyDescent="0.25">
      <c r="B4" s="524"/>
      <c r="C4" s="281" t="s">
        <v>93</v>
      </c>
      <c r="D4" s="282" t="s">
        <v>94</v>
      </c>
      <c r="E4" s="264" t="s">
        <v>93</v>
      </c>
      <c r="F4" s="265" t="s">
        <v>94</v>
      </c>
      <c r="G4" s="4"/>
      <c r="H4" s="33"/>
      <c r="I4" s="25" t="s">
        <v>340</v>
      </c>
      <c r="J4" s="12" t="s">
        <v>2</v>
      </c>
      <c r="K4" s="12" t="s">
        <v>3</v>
      </c>
      <c r="L4" s="12" t="s">
        <v>4</v>
      </c>
      <c r="M4" s="12" t="s">
        <v>5</v>
      </c>
      <c r="N4" s="12" t="s">
        <v>6</v>
      </c>
      <c r="O4" s="12" t="s">
        <v>7</v>
      </c>
      <c r="P4" s="12" t="s">
        <v>8</v>
      </c>
      <c r="Q4" s="12" t="s">
        <v>9</v>
      </c>
      <c r="R4" s="12" t="s">
        <v>10</v>
      </c>
      <c r="S4" s="12" t="s">
        <v>11</v>
      </c>
      <c r="T4" s="12" t="s">
        <v>12</v>
      </c>
      <c r="U4" s="12" t="s">
        <v>13</v>
      </c>
      <c r="V4" s="12" t="s">
        <v>14</v>
      </c>
      <c r="W4" s="12" t="s">
        <v>15</v>
      </c>
      <c r="X4" s="12" t="s">
        <v>16</v>
      </c>
      <c r="Y4" s="12" t="s">
        <v>17</v>
      </c>
      <c r="Z4" s="12" t="s">
        <v>18</v>
      </c>
      <c r="AA4" s="12" t="s">
        <v>19</v>
      </c>
      <c r="AB4" s="105"/>
      <c r="AC4" s="512" t="s">
        <v>113</v>
      </c>
      <c r="AD4" s="378" t="s">
        <v>119</v>
      </c>
      <c r="AE4" s="498"/>
      <c r="AF4" s="378" t="s">
        <v>120</v>
      </c>
      <c r="AG4" s="498"/>
      <c r="AH4" s="28"/>
    </row>
    <row r="5" spans="2:34" x14ac:dyDescent="0.25">
      <c r="B5" s="266" t="s">
        <v>95</v>
      </c>
      <c r="C5" s="283">
        <v>68</v>
      </c>
      <c r="D5" s="284">
        <v>58</v>
      </c>
      <c r="E5" s="267">
        <v>103</v>
      </c>
      <c r="F5" s="268">
        <v>79</v>
      </c>
      <c r="G5" s="5"/>
      <c r="H5" s="33"/>
      <c r="I5" s="55" t="s">
        <v>109</v>
      </c>
      <c r="J5" s="55">
        <v>0</v>
      </c>
      <c r="K5" s="55">
        <v>0</v>
      </c>
      <c r="L5" s="55">
        <v>0</v>
      </c>
      <c r="M5" s="55">
        <v>0</v>
      </c>
      <c r="N5" s="55">
        <v>0</v>
      </c>
      <c r="O5" s="55">
        <v>0</v>
      </c>
      <c r="P5" s="55">
        <v>0</v>
      </c>
      <c r="Q5" s="55">
        <v>0</v>
      </c>
      <c r="R5" s="55">
        <v>0</v>
      </c>
      <c r="S5" s="55">
        <v>8.0299999999999994</v>
      </c>
      <c r="T5" s="55">
        <v>9.33</v>
      </c>
      <c r="U5" s="55">
        <v>13.11</v>
      </c>
      <c r="V5" s="55">
        <v>17.38</v>
      </c>
      <c r="W5" s="55">
        <v>31.86</v>
      </c>
      <c r="X5" s="55">
        <v>25.75</v>
      </c>
      <c r="Y5" s="55">
        <v>45.83</v>
      </c>
      <c r="Z5" s="55">
        <v>23.82</v>
      </c>
      <c r="AA5" s="55">
        <v>48.48</v>
      </c>
      <c r="AB5" s="106"/>
      <c r="AC5" s="513"/>
      <c r="AD5" s="25" t="s">
        <v>118</v>
      </c>
      <c r="AE5" s="25" t="s">
        <v>117</v>
      </c>
      <c r="AF5" s="25" t="s">
        <v>118</v>
      </c>
      <c r="AG5" s="25" t="s">
        <v>117</v>
      </c>
      <c r="AH5" s="28"/>
    </row>
    <row r="6" spans="2:34" x14ac:dyDescent="0.25">
      <c r="B6" s="266" t="s">
        <v>96</v>
      </c>
      <c r="C6" s="283">
        <v>9.4</v>
      </c>
      <c r="D6" s="285">
        <v>7.6</v>
      </c>
      <c r="E6" s="270">
        <v>13.2</v>
      </c>
      <c r="F6" s="269">
        <v>9.5</v>
      </c>
      <c r="G6" s="6"/>
      <c r="H6" s="35"/>
      <c r="I6" s="55" t="s">
        <v>111</v>
      </c>
      <c r="J6" s="55">
        <v>0</v>
      </c>
      <c r="K6" s="55">
        <v>0</v>
      </c>
      <c r="L6" s="55">
        <v>0</v>
      </c>
      <c r="M6" s="55">
        <v>0</v>
      </c>
      <c r="N6" s="55">
        <v>0</v>
      </c>
      <c r="O6" s="55">
        <v>0</v>
      </c>
      <c r="P6" s="55">
        <v>0</v>
      </c>
      <c r="Q6" s="55">
        <v>1.89</v>
      </c>
      <c r="R6" s="55">
        <v>0</v>
      </c>
      <c r="S6" s="55">
        <v>2.0299999999999998</v>
      </c>
      <c r="T6" s="55">
        <v>6.72</v>
      </c>
      <c r="U6" s="55">
        <v>2.06</v>
      </c>
      <c r="V6" s="55">
        <v>12.02</v>
      </c>
      <c r="W6" s="55">
        <v>20.23</v>
      </c>
      <c r="X6" s="55">
        <v>16.690000000000001</v>
      </c>
      <c r="Y6" s="55">
        <v>24.56</v>
      </c>
      <c r="Z6" s="55">
        <v>40.880000000000003</v>
      </c>
      <c r="AA6" s="55">
        <v>31.03</v>
      </c>
      <c r="AB6" s="106"/>
      <c r="AC6" s="135" t="s">
        <v>116</v>
      </c>
      <c r="AD6" s="136">
        <v>8</v>
      </c>
      <c r="AE6" s="137">
        <v>3.5714285714285712E-2</v>
      </c>
      <c r="AF6" s="136">
        <v>5</v>
      </c>
      <c r="AG6" s="137">
        <v>1.65016501650165E-2</v>
      </c>
      <c r="AH6" s="28"/>
    </row>
    <row r="7" spans="2:34" x14ac:dyDescent="0.25">
      <c r="B7" s="266" t="s">
        <v>99</v>
      </c>
      <c r="C7" s="286">
        <v>9.8000000000000007</v>
      </c>
      <c r="D7" s="284">
        <v>6.3</v>
      </c>
      <c r="E7" s="267">
        <v>12.3</v>
      </c>
      <c r="F7" s="268">
        <v>7.5</v>
      </c>
      <c r="G7" s="5"/>
      <c r="H7" s="35"/>
      <c r="I7" s="44"/>
      <c r="J7" s="44"/>
      <c r="K7" s="44"/>
      <c r="L7" s="44"/>
      <c r="M7" s="44"/>
      <c r="N7" s="44"/>
      <c r="O7" s="44"/>
      <c r="P7" s="44"/>
      <c r="Q7" s="44"/>
      <c r="R7" s="44"/>
      <c r="S7" s="44"/>
      <c r="T7" s="44"/>
      <c r="U7" s="44"/>
      <c r="V7" s="44"/>
      <c r="W7" s="44"/>
      <c r="X7" s="44"/>
      <c r="Y7" s="44"/>
      <c r="Z7" s="44"/>
      <c r="AA7" s="44"/>
      <c r="AB7" s="106"/>
      <c r="AC7" s="135" t="s">
        <v>114</v>
      </c>
      <c r="AD7" s="136">
        <v>72</v>
      </c>
      <c r="AE7" s="137">
        <v>0.32142857142857145</v>
      </c>
      <c r="AF7" s="136">
        <v>72</v>
      </c>
      <c r="AG7" s="137">
        <v>0.23762376237623761</v>
      </c>
      <c r="AH7" s="93"/>
    </row>
    <row r="8" spans="2:34" x14ac:dyDescent="0.25">
      <c r="B8" s="266" t="s">
        <v>97</v>
      </c>
      <c r="C8" s="283">
        <v>68.7</v>
      </c>
      <c r="D8" s="284">
        <v>72.599999999999994</v>
      </c>
      <c r="E8" s="267">
        <v>71.900000000000006</v>
      </c>
      <c r="F8" s="268">
        <v>72.2</v>
      </c>
      <c r="G8" s="5"/>
      <c r="H8" s="35"/>
      <c r="I8" s="456" t="s">
        <v>141</v>
      </c>
      <c r="J8" s="457"/>
      <c r="K8" s="457"/>
      <c r="L8" s="457"/>
      <c r="M8" s="457"/>
      <c r="N8" s="457"/>
      <c r="O8" s="457"/>
      <c r="P8" s="457"/>
      <c r="Q8" s="457"/>
      <c r="R8" s="457"/>
      <c r="S8" s="457"/>
      <c r="T8" s="457"/>
      <c r="U8" s="457"/>
      <c r="V8" s="457"/>
      <c r="W8" s="457"/>
      <c r="X8" s="457"/>
      <c r="Y8" s="457"/>
      <c r="Z8" s="457"/>
      <c r="AA8" s="458"/>
      <c r="AB8" s="106"/>
      <c r="AC8" s="135" t="s">
        <v>115</v>
      </c>
      <c r="AD8" s="136">
        <v>144</v>
      </c>
      <c r="AE8" s="137">
        <v>0.6428571428571429</v>
      </c>
      <c r="AF8" s="136">
        <v>226</v>
      </c>
      <c r="AG8" s="137">
        <v>0.74587458745874591</v>
      </c>
      <c r="AH8" s="93"/>
    </row>
    <row r="9" spans="2:34" x14ac:dyDescent="0.25">
      <c r="B9" s="266" t="s">
        <v>98</v>
      </c>
      <c r="C9" s="283">
        <v>69</v>
      </c>
      <c r="D9" s="284">
        <v>74</v>
      </c>
      <c r="E9" s="267">
        <v>73</v>
      </c>
      <c r="F9" s="268">
        <v>74</v>
      </c>
      <c r="G9" s="5"/>
      <c r="H9" s="35"/>
      <c r="I9" s="11" t="s">
        <v>340</v>
      </c>
      <c r="J9" s="15" t="s">
        <v>2</v>
      </c>
      <c r="K9" s="15" t="s">
        <v>3</v>
      </c>
      <c r="L9" s="15" t="s">
        <v>4</v>
      </c>
      <c r="M9" s="15" t="s">
        <v>5</v>
      </c>
      <c r="N9" s="15" t="s">
        <v>6</v>
      </c>
      <c r="O9" s="15" t="s">
        <v>7</v>
      </c>
      <c r="P9" s="15" t="s">
        <v>8</v>
      </c>
      <c r="Q9" s="15" t="s">
        <v>9</v>
      </c>
      <c r="R9" s="15" t="s">
        <v>10</v>
      </c>
      <c r="S9" s="15" t="s">
        <v>11</v>
      </c>
      <c r="T9" s="15" t="s">
        <v>12</v>
      </c>
      <c r="U9" s="15" t="s">
        <v>13</v>
      </c>
      <c r="V9" s="15" t="s">
        <v>14</v>
      </c>
      <c r="W9" s="15" t="s">
        <v>15</v>
      </c>
      <c r="X9" s="15" t="s">
        <v>16</v>
      </c>
      <c r="Y9" s="15" t="s">
        <v>17</v>
      </c>
      <c r="Z9" s="15" t="s">
        <v>18</v>
      </c>
      <c r="AA9" s="15" t="s">
        <v>19</v>
      </c>
      <c r="AB9" s="106"/>
      <c r="AC9" s="138" t="s">
        <v>20</v>
      </c>
      <c r="AD9" s="139">
        <v>224</v>
      </c>
      <c r="AE9" s="140">
        <v>1</v>
      </c>
      <c r="AF9" s="139">
        <v>303</v>
      </c>
      <c r="AG9" s="140">
        <v>1</v>
      </c>
      <c r="AH9" s="93"/>
    </row>
    <row r="10" spans="2:34" x14ac:dyDescent="0.25">
      <c r="G10" s="5"/>
      <c r="H10" s="37"/>
      <c r="I10" s="117" t="s">
        <v>103</v>
      </c>
      <c r="J10" s="117">
        <v>0</v>
      </c>
      <c r="K10" s="117">
        <v>0</v>
      </c>
      <c r="L10" s="117">
        <v>0</v>
      </c>
      <c r="M10" s="117">
        <v>0</v>
      </c>
      <c r="N10" s="117">
        <v>0</v>
      </c>
      <c r="O10" s="117">
        <v>0</v>
      </c>
      <c r="P10" s="117">
        <v>2.02</v>
      </c>
      <c r="Q10" s="117">
        <v>0</v>
      </c>
      <c r="R10" s="117">
        <v>0</v>
      </c>
      <c r="S10" s="117">
        <v>3.26</v>
      </c>
      <c r="T10" s="117">
        <v>7.1</v>
      </c>
      <c r="U10" s="117">
        <v>15.84</v>
      </c>
      <c r="V10" s="117">
        <v>24.77</v>
      </c>
      <c r="W10" s="117">
        <v>24.69</v>
      </c>
      <c r="X10" s="117">
        <v>55.09</v>
      </c>
      <c r="Y10" s="117">
        <v>36.86</v>
      </c>
      <c r="Z10" s="117">
        <v>70.040000000000006</v>
      </c>
      <c r="AA10" s="117">
        <v>64.03</v>
      </c>
      <c r="AB10" s="106"/>
      <c r="AC10" s="141"/>
      <c r="AD10" s="141"/>
      <c r="AE10" s="141"/>
      <c r="AF10" s="141"/>
      <c r="AG10" s="141"/>
      <c r="AH10" s="28"/>
    </row>
    <row r="11" spans="2:34" x14ac:dyDescent="0.25">
      <c r="G11" s="5"/>
      <c r="H11" s="35"/>
      <c r="I11" s="55" t="s">
        <v>104</v>
      </c>
      <c r="J11" s="55">
        <v>0</v>
      </c>
      <c r="K11" s="55">
        <v>0</v>
      </c>
      <c r="L11" s="55">
        <v>0</v>
      </c>
      <c r="M11" s="55">
        <v>0</v>
      </c>
      <c r="N11" s="55">
        <v>0</v>
      </c>
      <c r="O11" s="55">
        <v>0</v>
      </c>
      <c r="P11" s="55">
        <v>0</v>
      </c>
      <c r="Q11" s="55">
        <v>0</v>
      </c>
      <c r="R11" s="55">
        <v>4.95</v>
      </c>
      <c r="S11" s="55">
        <v>4.87</v>
      </c>
      <c r="T11" s="55">
        <v>1.73</v>
      </c>
      <c r="U11" s="55">
        <v>11.36</v>
      </c>
      <c r="V11" s="55">
        <v>11.86</v>
      </c>
      <c r="W11" s="55">
        <v>20.21</v>
      </c>
      <c r="X11" s="55">
        <v>27.89</v>
      </c>
      <c r="Y11" s="55">
        <v>29.23</v>
      </c>
      <c r="Z11" s="55">
        <v>34.340000000000003</v>
      </c>
      <c r="AA11" s="55">
        <v>28.15</v>
      </c>
      <c r="AB11" s="106"/>
      <c r="AC11" s="499" t="s">
        <v>104</v>
      </c>
      <c r="AD11" s="500"/>
      <c r="AE11" s="500"/>
      <c r="AF11" s="500"/>
      <c r="AG11" s="501"/>
      <c r="AH11" s="28"/>
    </row>
    <row r="12" spans="2:34" x14ac:dyDescent="0.25">
      <c r="B12" s="49" t="s">
        <v>325</v>
      </c>
      <c r="E12" s="24"/>
      <c r="G12" s="5"/>
      <c r="H12" s="35"/>
      <c r="I12" s="7"/>
      <c r="J12" s="7"/>
      <c r="K12" s="7"/>
      <c r="L12" s="7"/>
      <c r="M12" s="7"/>
      <c r="N12" s="7"/>
      <c r="O12" s="7"/>
      <c r="P12" s="7"/>
      <c r="Q12" s="7"/>
      <c r="R12" s="7"/>
      <c r="S12" s="7"/>
      <c r="T12" s="7"/>
      <c r="U12" s="7"/>
      <c r="V12" s="7"/>
      <c r="W12" s="7"/>
      <c r="X12" s="7"/>
      <c r="Y12" s="7"/>
      <c r="Z12" s="7"/>
      <c r="AA12" s="7"/>
      <c r="AB12" s="104"/>
      <c r="AC12" s="512" t="s">
        <v>113</v>
      </c>
      <c r="AD12" s="378" t="s">
        <v>119</v>
      </c>
      <c r="AE12" s="498"/>
      <c r="AF12" s="378" t="s">
        <v>120</v>
      </c>
      <c r="AG12" s="498"/>
      <c r="AH12" s="28"/>
    </row>
    <row r="13" spans="2:34" x14ac:dyDescent="0.25">
      <c r="B13" s="523" t="s">
        <v>112</v>
      </c>
      <c r="C13" s="461" t="s">
        <v>100</v>
      </c>
      <c r="D13" s="462"/>
      <c r="E13" s="24"/>
      <c r="H13" s="35"/>
      <c r="I13" s="7"/>
      <c r="J13" s="7"/>
      <c r="K13" s="7"/>
      <c r="L13" s="7"/>
      <c r="M13" s="7"/>
      <c r="N13" s="7"/>
      <c r="O13" s="7"/>
      <c r="P13" s="7"/>
      <c r="Q13" s="7"/>
      <c r="R13" s="7"/>
      <c r="S13" s="7"/>
      <c r="T13" s="7"/>
      <c r="U13" s="7"/>
      <c r="V13" s="7"/>
      <c r="W13" s="7"/>
      <c r="X13" s="7"/>
      <c r="Y13" s="7"/>
      <c r="Z13" s="7"/>
      <c r="AA13" s="7"/>
      <c r="AB13" s="104"/>
      <c r="AC13" s="513"/>
      <c r="AD13" s="25" t="s">
        <v>118</v>
      </c>
      <c r="AE13" s="25" t="s">
        <v>117</v>
      </c>
      <c r="AF13" s="25" t="s">
        <v>118</v>
      </c>
      <c r="AG13" s="25" t="s">
        <v>117</v>
      </c>
      <c r="AH13" s="28"/>
    </row>
    <row r="14" spans="2:34" x14ac:dyDescent="0.25">
      <c r="B14" s="524"/>
      <c r="C14" s="271" t="s">
        <v>93</v>
      </c>
      <c r="D14" s="272" t="s">
        <v>94</v>
      </c>
      <c r="E14" s="24"/>
      <c r="H14" s="35"/>
      <c r="I14" s="49" t="s">
        <v>328</v>
      </c>
      <c r="J14" s="7"/>
      <c r="K14" s="7"/>
      <c r="L14" s="7"/>
      <c r="M14" s="7"/>
      <c r="N14" s="7"/>
      <c r="O14" s="7"/>
      <c r="P14" s="7"/>
      <c r="Q14" s="7"/>
      <c r="R14" s="7"/>
      <c r="S14" s="49" t="s">
        <v>329</v>
      </c>
      <c r="T14" s="7"/>
      <c r="U14" s="7"/>
      <c r="V14" s="7"/>
      <c r="W14" s="7"/>
      <c r="X14" s="7"/>
      <c r="Y14" s="7"/>
      <c r="Z14" s="7"/>
      <c r="AA14" s="7"/>
      <c r="AB14" s="104"/>
      <c r="AC14" s="135" t="s">
        <v>116</v>
      </c>
      <c r="AD14" s="136">
        <v>4</v>
      </c>
      <c r="AE14" s="137">
        <v>2.5316455696202531E-2</v>
      </c>
      <c r="AF14" s="136">
        <v>10</v>
      </c>
      <c r="AG14" s="137">
        <v>5.7142857142857141E-2</v>
      </c>
      <c r="AH14" s="28"/>
    </row>
    <row r="15" spans="2:34" x14ac:dyDescent="0.25">
      <c r="B15" s="273" t="s">
        <v>95</v>
      </c>
      <c r="C15" s="274">
        <v>35</v>
      </c>
      <c r="D15" s="275">
        <v>21</v>
      </c>
      <c r="E15" s="24"/>
      <c r="H15" s="35"/>
      <c r="I15" s="7"/>
      <c r="J15" s="7"/>
      <c r="K15" s="7"/>
      <c r="L15" s="7"/>
      <c r="M15" s="7"/>
      <c r="N15" s="7"/>
      <c r="O15" s="7"/>
      <c r="P15" s="7"/>
      <c r="Q15" s="7"/>
      <c r="R15" s="7"/>
      <c r="S15" s="7"/>
      <c r="T15" s="7"/>
      <c r="U15" s="7"/>
      <c r="V15" s="7"/>
      <c r="W15" s="7"/>
      <c r="X15" s="7"/>
      <c r="Y15" s="7"/>
      <c r="Z15" s="7"/>
      <c r="AA15" s="7"/>
      <c r="AC15" s="135" t="s">
        <v>114</v>
      </c>
      <c r="AD15" s="136">
        <v>41</v>
      </c>
      <c r="AE15" s="137">
        <v>0.25949367088607594</v>
      </c>
      <c r="AF15" s="136">
        <v>45</v>
      </c>
      <c r="AG15" s="137">
        <v>0.25714285714285712</v>
      </c>
      <c r="AH15" s="28"/>
    </row>
    <row r="16" spans="2:34" x14ac:dyDescent="0.25">
      <c r="B16" s="273" t="s">
        <v>96</v>
      </c>
      <c r="C16" s="278">
        <v>3.8</v>
      </c>
      <c r="D16" s="277">
        <v>1.9</v>
      </c>
      <c r="E16" s="24"/>
      <c r="H16" s="35"/>
      <c r="I16" s="7"/>
      <c r="J16" s="7"/>
      <c r="K16" s="7"/>
      <c r="L16" s="7"/>
      <c r="M16" s="7"/>
      <c r="N16" s="7"/>
      <c r="O16" s="7"/>
      <c r="P16" s="7"/>
      <c r="Q16" s="7"/>
      <c r="R16" s="7"/>
      <c r="S16" s="7"/>
      <c r="T16" s="7"/>
      <c r="U16" s="7"/>
      <c r="V16" s="7"/>
      <c r="W16" s="7"/>
      <c r="X16" s="7"/>
      <c r="Y16" s="7"/>
      <c r="Z16" s="7"/>
      <c r="AA16" s="7"/>
      <c r="AC16" s="135" t="s">
        <v>115</v>
      </c>
      <c r="AD16" s="136">
        <v>113</v>
      </c>
      <c r="AE16" s="137">
        <v>0.71518987341772156</v>
      </c>
      <c r="AF16" s="136">
        <v>120</v>
      </c>
      <c r="AG16" s="137">
        <v>0.68571428571428572</v>
      </c>
      <c r="AH16" s="28"/>
    </row>
    <row r="17" spans="2:34" x14ac:dyDescent="0.25">
      <c r="B17" s="273" t="s">
        <v>99</v>
      </c>
      <c r="C17" s="278">
        <v>2.5</v>
      </c>
      <c r="D17" s="277">
        <v>1.2</v>
      </c>
      <c r="E17" s="24"/>
      <c r="H17" s="34"/>
      <c r="I17" s="7"/>
      <c r="J17" s="7"/>
      <c r="K17" s="7"/>
      <c r="L17" s="7"/>
      <c r="M17" s="7"/>
      <c r="N17" s="7"/>
      <c r="O17" s="7"/>
      <c r="P17" s="7"/>
      <c r="Q17" s="7"/>
      <c r="R17" s="7"/>
      <c r="S17" s="7"/>
      <c r="T17" s="7"/>
      <c r="U17" s="7"/>
      <c r="V17" s="7"/>
      <c r="W17" s="7"/>
      <c r="X17" s="7"/>
      <c r="Y17" s="7"/>
      <c r="Z17" s="7"/>
      <c r="AA17" s="7"/>
      <c r="AC17" s="138" t="s">
        <v>20</v>
      </c>
      <c r="AD17" s="139">
        <v>158</v>
      </c>
      <c r="AE17" s="140">
        <v>1</v>
      </c>
      <c r="AF17" s="139">
        <v>175</v>
      </c>
      <c r="AG17" s="140">
        <v>1</v>
      </c>
      <c r="AH17" s="28"/>
    </row>
    <row r="18" spans="2:34" x14ac:dyDescent="0.25">
      <c r="B18" s="273" t="s">
        <v>97</v>
      </c>
      <c r="C18" s="278">
        <v>3.2</v>
      </c>
      <c r="D18" s="306">
        <v>-0.4</v>
      </c>
      <c r="E18" s="24"/>
      <c r="H18" s="34"/>
      <c r="I18" s="7"/>
      <c r="J18" s="7"/>
      <c r="K18" s="7"/>
      <c r="L18" s="7"/>
      <c r="M18" s="7"/>
      <c r="N18" s="7"/>
      <c r="O18" s="7"/>
      <c r="P18" s="7"/>
      <c r="Q18" s="7"/>
      <c r="R18" s="7"/>
      <c r="S18" s="7"/>
      <c r="T18" s="7"/>
      <c r="U18" s="7"/>
      <c r="V18" s="7"/>
      <c r="W18" s="7"/>
      <c r="X18" s="7"/>
      <c r="Y18" s="7"/>
      <c r="Z18" s="7"/>
      <c r="AA18" s="7"/>
      <c r="AG18" s="224"/>
      <c r="AH18" s="28"/>
    </row>
    <row r="19" spans="2:34" x14ac:dyDescent="0.25">
      <c r="B19" s="273" t="s">
        <v>98</v>
      </c>
      <c r="C19" s="274">
        <v>4</v>
      </c>
      <c r="D19" s="289">
        <v>0</v>
      </c>
      <c r="E19" s="24"/>
      <c r="H19" s="34"/>
      <c r="I19" s="7"/>
      <c r="J19" s="7"/>
      <c r="K19" s="7"/>
      <c r="L19" s="7"/>
      <c r="M19" s="7"/>
      <c r="N19" s="7"/>
      <c r="O19" s="7"/>
      <c r="P19" s="7"/>
      <c r="Q19" s="7"/>
      <c r="R19" s="7"/>
      <c r="S19" s="7"/>
      <c r="T19" s="7"/>
      <c r="U19" s="7"/>
      <c r="V19" s="7"/>
      <c r="W19" s="7"/>
      <c r="X19" s="7"/>
      <c r="Y19" s="7"/>
      <c r="Z19" s="7"/>
      <c r="AA19" s="7"/>
      <c r="AG19" s="224"/>
      <c r="AH19" s="28"/>
    </row>
    <row r="20" spans="2:34" x14ac:dyDescent="0.25">
      <c r="H20" s="34"/>
      <c r="I20" s="7"/>
      <c r="J20" s="7"/>
      <c r="K20" s="7"/>
      <c r="L20" s="7"/>
      <c r="M20" s="7"/>
      <c r="N20" s="7"/>
      <c r="O20" s="7"/>
      <c r="P20" s="7"/>
      <c r="Q20" s="7"/>
      <c r="R20" s="7"/>
      <c r="S20" s="7"/>
      <c r="T20" s="7"/>
      <c r="U20" s="7"/>
      <c r="V20" s="7"/>
      <c r="W20" s="7"/>
      <c r="X20" s="7"/>
      <c r="Y20" s="7"/>
      <c r="Z20" s="7"/>
      <c r="AA20" s="7"/>
      <c r="AG20" s="224"/>
      <c r="AH20" s="28"/>
    </row>
    <row r="21" spans="2:34" x14ac:dyDescent="0.25">
      <c r="H21" s="34"/>
      <c r="I21" s="7"/>
      <c r="J21" s="7"/>
      <c r="K21" s="7"/>
      <c r="L21" s="7"/>
      <c r="M21" s="7"/>
      <c r="N21" s="7"/>
      <c r="O21" s="7"/>
      <c r="P21" s="7"/>
      <c r="Q21" s="7"/>
      <c r="R21" s="7"/>
      <c r="S21" s="7"/>
      <c r="T21" s="7"/>
      <c r="U21" s="7"/>
      <c r="V21" s="7"/>
      <c r="W21" s="7"/>
      <c r="X21" s="7"/>
      <c r="Y21" s="7"/>
      <c r="Z21" s="7"/>
      <c r="AA21" s="7"/>
      <c r="AG21" s="224"/>
      <c r="AH21" s="28"/>
    </row>
    <row r="22" spans="2:34" x14ac:dyDescent="0.25">
      <c r="B22" s="49" t="s">
        <v>326</v>
      </c>
      <c r="H22" s="34"/>
      <c r="I22" s="7"/>
      <c r="J22" s="7"/>
      <c r="K22" s="7"/>
      <c r="L22" s="7"/>
      <c r="M22" s="7"/>
      <c r="N22" s="7"/>
      <c r="O22" s="7"/>
      <c r="P22" s="7"/>
      <c r="Q22" s="7"/>
      <c r="R22" s="7"/>
      <c r="S22" s="7"/>
      <c r="T22" s="7"/>
      <c r="U22" s="7"/>
      <c r="V22" s="7"/>
      <c r="W22" s="7"/>
      <c r="X22" s="7"/>
      <c r="Y22" s="7"/>
      <c r="Z22" s="7"/>
      <c r="AA22" s="7"/>
      <c r="AG22" s="149"/>
      <c r="AH22" s="28"/>
    </row>
    <row r="23" spans="2:34" x14ac:dyDescent="0.25">
      <c r="H23" s="34"/>
      <c r="I23" s="7"/>
      <c r="J23" s="7"/>
      <c r="K23" s="7"/>
      <c r="L23" s="7"/>
      <c r="M23" s="7"/>
      <c r="N23" s="7"/>
      <c r="O23" s="7"/>
      <c r="P23" s="7"/>
      <c r="Q23" s="7"/>
      <c r="R23" s="7"/>
      <c r="S23" s="7"/>
      <c r="T23" s="7"/>
      <c r="U23" s="7"/>
      <c r="V23" s="7"/>
      <c r="W23" s="7"/>
      <c r="X23" s="7"/>
      <c r="Y23" s="7"/>
      <c r="Z23" s="7"/>
      <c r="AA23" s="7"/>
      <c r="AG23" s="219"/>
      <c r="AH23" s="28"/>
    </row>
    <row r="24" spans="2:34" x14ac:dyDescent="0.25">
      <c r="H24" s="34"/>
      <c r="I24" s="7"/>
      <c r="J24" s="7"/>
      <c r="K24" s="7"/>
      <c r="L24" s="7"/>
      <c r="M24" s="7"/>
      <c r="N24" s="7"/>
      <c r="O24" s="7"/>
      <c r="P24" s="7"/>
      <c r="Q24" s="7"/>
      <c r="R24" s="7"/>
      <c r="S24" s="7"/>
      <c r="T24" s="7"/>
      <c r="U24" s="7"/>
      <c r="V24" s="7"/>
      <c r="W24" s="7"/>
      <c r="X24" s="7"/>
      <c r="Y24" s="7"/>
      <c r="Z24" s="7"/>
      <c r="AA24" s="7"/>
      <c r="AG24" s="109"/>
      <c r="AH24" s="28"/>
    </row>
    <row r="25" spans="2:34" x14ac:dyDescent="0.25">
      <c r="H25" s="34"/>
      <c r="I25" s="7"/>
      <c r="J25" s="7"/>
      <c r="K25" s="7"/>
      <c r="L25" s="7"/>
      <c r="M25" s="7"/>
      <c r="N25" s="7"/>
      <c r="O25" s="7"/>
      <c r="P25" s="7"/>
      <c r="Q25" s="7"/>
      <c r="R25" s="7"/>
      <c r="S25" s="7"/>
      <c r="T25" s="7"/>
      <c r="U25" s="7"/>
      <c r="V25" s="7"/>
      <c r="W25" s="7"/>
      <c r="X25" s="7"/>
      <c r="Y25" s="7"/>
      <c r="Z25" s="7"/>
      <c r="AA25" s="7"/>
      <c r="AG25" s="219"/>
      <c r="AH25" s="28"/>
    </row>
    <row r="26" spans="2:34" x14ac:dyDescent="0.25">
      <c r="H26" s="34"/>
      <c r="I26" s="7"/>
      <c r="J26" s="7"/>
      <c r="K26" s="7"/>
      <c r="L26" s="7"/>
      <c r="M26" s="7"/>
      <c r="N26" s="7"/>
      <c r="O26" s="7"/>
      <c r="P26" s="7"/>
      <c r="Q26" s="7"/>
      <c r="R26" s="7"/>
      <c r="S26" s="7"/>
      <c r="T26" s="7"/>
      <c r="U26" s="7"/>
      <c r="V26" s="7"/>
      <c r="W26" s="7"/>
      <c r="X26" s="7"/>
      <c r="Y26" s="7"/>
      <c r="Z26" s="7"/>
      <c r="AA26" s="7"/>
      <c r="AG26" s="224"/>
      <c r="AH26" s="28"/>
    </row>
    <row r="27" spans="2:34" x14ac:dyDescent="0.25">
      <c r="H27" s="34"/>
      <c r="I27" s="7"/>
      <c r="J27" s="7"/>
      <c r="K27" s="7"/>
      <c r="L27" s="7"/>
      <c r="M27" s="7"/>
      <c r="N27" s="7"/>
      <c r="O27" s="7"/>
      <c r="P27" s="7"/>
      <c r="Q27" s="7"/>
      <c r="R27" s="7"/>
      <c r="S27" s="7"/>
      <c r="T27" s="7"/>
      <c r="U27" s="7"/>
      <c r="V27" s="7"/>
      <c r="W27" s="7"/>
      <c r="X27" s="7"/>
      <c r="Y27" s="7"/>
      <c r="Z27" s="7"/>
      <c r="AA27" s="7"/>
      <c r="AG27" s="224"/>
      <c r="AH27" s="28"/>
    </row>
    <row r="28" spans="2:34" x14ac:dyDescent="0.25">
      <c r="H28" s="34"/>
      <c r="I28" s="7"/>
      <c r="J28" s="7"/>
      <c r="K28" s="7"/>
      <c r="L28" s="7"/>
      <c r="M28" s="7"/>
      <c r="N28" s="7"/>
      <c r="O28" s="7"/>
      <c r="P28" s="7"/>
      <c r="Q28" s="7"/>
      <c r="R28" s="7"/>
      <c r="S28" s="7"/>
      <c r="T28" s="7"/>
      <c r="U28" s="7"/>
      <c r="V28" s="7"/>
      <c r="W28" s="7"/>
      <c r="X28" s="7"/>
      <c r="Y28" s="7"/>
      <c r="Z28" s="7"/>
      <c r="AA28" s="7"/>
      <c r="AG28" s="224"/>
      <c r="AH28" s="28"/>
    </row>
    <row r="29" spans="2:34" x14ac:dyDescent="0.25">
      <c r="H29" s="34"/>
      <c r="I29" s="7"/>
      <c r="J29" s="7"/>
      <c r="K29" s="7"/>
      <c r="L29" s="7"/>
      <c r="M29" s="7"/>
      <c r="N29" s="7"/>
      <c r="O29" s="7"/>
      <c r="P29" s="7"/>
      <c r="Q29" s="7"/>
      <c r="R29" s="7"/>
      <c r="S29" s="7"/>
      <c r="T29" s="7"/>
      <c r="U29" s="7"/>
      <c r="V29" s="7"/>
      <c r="W29" s="7"/>
      <c r="X29" s="7"/>
      <c r="Y29" s="7"/>
      <c r="Z29" s="7"/>
      <c r="AA29" s="7"/>
      <c r="AG29" s="224"/>
      <c r="AH29" s="28"/>
    </row>
    <row r="30" spans="2:34" x14ac:dyDescent="0.25">
      <c r="H30" s="34"/>
      <c r="I30" s="7"/>
      <c r="J30" s="7"/>
      <c r="K30" s="7"/>
      <c r="L30" s="7"/>
      <c r="M30" s="7"/>
      <c r="N30" s="7"/>
      <c r="O30" s="7"/>
      <c r="P30" s="7"/>
      <c r="Q30" s="7"/>
      <c r="R30" s="7"/>
      <c r="S30" s="7"/>
      <c r="T30" s="7"/>
      <c r="U30" s="7"/>
      <c r="V30" s="7"/>
      <c r="W30" s="7"/>
      <c r="X30" s="7"/>
      <c r="Y30" s="7"/>
      <c r="Z30" s="7"/>
      <c r="AA30" s="7"/>
      <c r="AB30" s="104"/>
      <c r="AC30" s="104"/>
      <c r="AD30" s="104"/>
      <c r="AE30" s="104"/>
      <c r="AF30" s="104"/>
      <c r="AG30" s="149"/>
      <c r="AH30" s="28"/>
    </row>
    <row r="31" spans="2:34" x14ac:dyDescent="0.25">
      <c r="H31" s="34"/>
      <c r="I31" s="7"/>
      <c r="J31" s="7"/>
      <c r="K31" s="7"/>
      <c r="L31" s="7"/>
      <c r="M31" s="7"/>
      <c r="N31" s="7"/>
      <c r="O31" s="7"/>
      <c r="P31" s="7"/>
      <c r="Q31" s="7"/>
      <c r="R31" s="7"/>
      <c r="S31" s="7"/>
      <c r="T31" s="7"/>
      <c r="U31" s="7"/>
      <c r="V31" s="7"/>
      <c r="W31" s="7"/>
      <c r="X31" s="7"/>
      <c r="Y31" s="7"/>
      <c r="Z31" s="7"/>
      <c r="AA31" s="7"/>
      <c r="AB31" s="104"/>
      <c r="AC31" s="104"/>
      <c r="AD31" s="104"/>
      <c r="AE31" s="104"/>
      <c r="AF31" s="104"/>
      <c r="AG31" s="149"/>
      <c r="AH31" s="28"/>
    </row>
    <row r="32" spans="2:34" x14ac:dyDescent="0.25">
      <c r="H32" s="34"/>
      <c r="I32" s="7"/>
      <c r="J32" s="7"/>
      <c r="K32" s="7"/>
      <c r="L32" s="7"/>
      <c r="M32" s="7"/>
      <c r="N32" s="7"/>
      <c r="O32" s="7"/>
      <c r="P32" s="7"/>
      <c r="Q32" s="7"/>
      <c r="R32" s="7"/>
      <c r="S32" s="7"/>
      <c r="T32" s="7"/>
      <c r="U32" s="7"/>
      <c r="V32" s="7"/>
      <c r="W32" s="7"/>
      <c r="X32" s="7"/>
      <c r="Y32" s="7"/>
      <c r="Z32" s="7"/>
      <c r="AA32" s="7"/>
      <c r="AB32" s="104"/>
      <c r="AC32" s="104"/>
      <c r="AD32" s="104"/>
      <c r="AE32" s="104"/>
      <c r="AF32" s="104"/>
      <c r="AG32" s="149"/>
      <c r="AH32" s="28"/>
    </row>
    <row r="33" spans="2:34" x14ac:dyDescent="0.25">
      <c r="H33" s="34"/>
      <c r="I33" s="7"/>
      <c r="J33" s="7"/>
      <c r="K33" s="7"/>
      <c r="L33" s="7"/>
      <c r="M33" s="7"/>
      <c r="N33" s="7"/>
      <c r="O33" s="7"/>
      <c r="P33" s="7"/>
      <c r="Q33" s="7"/>
      <c r="R33" s="7"/>
      <c r="S33" s="7"/>
      <c r="T33" s="7"/>
      <c r="U33" s="7"/>
      <c r="V33" s="7"/>
      <c r="W33" s="7"/>
      <c r="X33" s="7"/>
      <c r="Y33" s="7"/>
      <c r="Z33" s="7"/>
      <c r="AA33" s="7"/>
      <c r="AB33" s="104"/>
      <c r="AC33" s="104"/>
      <c r="AD33" s="104"/>
      <c r="AE33" s="104"/>
      <c r="AF33" s="104"/>
      <c r="AG33" s="149"/>
      <c r="AH33" s="28"/>
    </row>
    <row r="34" spans="2:34" x14ac:dyDescent="0.25">
      <c r="H34" s="34"/>
      <c r="I34" s="451" t="s">
        <v>143</v>
      </c>
      <c r="J34" s="452"/>
      <c r="K34" s="452"/>
      <c r="L34" s="452"/>
      <c r="M34" s="452"/>
      <c r="N34" s="452"/>
      <c r="O34" s="452"/>
      <c r="P34" s="452"/>
      <c r="Q34" s="452"/>
      <c r="R34" s="452"/>
      <c r="S34" s="452"/>
      <c r="T34" s="452"/>
      <c r="U34" s="452"/>
      <c r="V34" s="452"/>
      <c r="W34" s="452"/>
      <c r="X34" s="452"/>
      <c r="Y34" s="452"/>
      <c r="Z34" s="452"/>
      <c r="AA34" s="453"/>
      <c r="AB34" s="104"/>
      <c r="AC34" s="104"/>
      <c r="AD34" s="104"/>
      <c r="AE34" s="104"/>
      <c r="AF34" s="104"/>
      <c r="AG34" s="149"/>
      <c r="AH34" s="28"/>
    </row>
    <row r="35" spans="2:34" x14ac:dyDescent="0.25">
      <c r="H35" s="34"/>
      <c r="I35" s="220" t="s">
        <v>340</v>
      </c>
      <c r="J35" s="85" t="s">
        <v>2</v>
      </c>
      <c r="K35" s="85" t="s">
        <v>3</v>
      </c>
      <c r="L35" s="85" t="s">
        <v>4</v>
      </c>
      <c r="M35" s="85" t="s">
        <v>5</v>
      </c>
      <c r="N35" s="85" t="s">
        <v>6</v>
      </c>
      <c r="O35" s="85" t="s">
        <v>7</v>
      </c>
      <c r="P35" s="85" t="s">
        <v>8</v>
      </c>
      <c r="Q35" s="85" t="s">
        <v>9</v>
      </c>
      <c r="R35" s="85" t="s">
        <v>10</v>
      </c>
      <c r="S35" s="85" t="s">
        <v>11</v>
      </c>
      <c r="T35" s="85" t="s">
        <v>12</v>
      </c>
      <c r="U35" s="85" t="s">
        <v>13</v>
      </c>
      <c r="V35" s="85" t="s">
        <v>14</v>
      </c>
      <c r="W35" s="85" t="s">
        <v>15</v>
      </c>
      <c r="X35" s="85" t="s">
        <v>16</v>
      </c>
      <c r="Y35" s="85" t="s">
        <v>17</v>
      </c>
      <c r="Z35" s="85" t="s">
        <v>18</v>
      </c>
      <c r="AA35" s="85" t="s">
        <v>19</v>
      </c>
      <c r="AB35" s="105"/>
      <c r="AC35" s="105"/>
      <c r="AD35" s="105"/>
      <c r="AE35" s="105"/>
      <c r="AF35" s="105"/>
      <c r="AG35" s="105"/>
      <c r="AH35" s="28"/>
    </row>
    <row r="36" spans="2:34" x14ac:dyDescent="0.25">
      <c r="H36" s="34"/>
      <c r="I36" s="55" t="s">
        <v>105</v>
      </c>
      <c r="J36" s="55">
        <v>0</v>
      </c>
      <c r="K36" s="55">
        <v>0</v>
      </c>
      <c r="L36" s="55">
        <v>0</v>
      </c>
      <c r="M36" s="55">
        <v>0</v>
      </c>
      <c r="N36" s="55">
        <v>0</v>
      </c>
      <c r="O36" s="55">
        <v>0</v>
      </c>
      <c r="P36" s="55">
        <v>0</v>
      </c>
      <c r="Q36" s="55">
        <v>0</v>
      </c>
      <c r="R36" s="55">
        <v>0</v>
      </c>
      <c r="S36" s="55">
        <v>8.0299999999999994</v>
      </c>
      <c r="T36" s="55">
        <v>9.33</v>
      </c>
      <c r="U36" s="55">
        <v>13.11</v>
      </c>
      <c r="V36" s="55">
        <v>17.38</v>
      </c>
      <c r="W36" s="55">
        <v>31.86</v>
      </c>
      <c r="X36" s="55">
        <v>25.75</v>
      </c>
      <c r="Y36" s="55">
        <v>45.83</v>
      </c>
      <c r="Z36" s="55">
        <v>23.82</v>
      </c>
      <c r="AA36" s="55">
        <v>48.48</v>
      </c>
      <c r="AB36" s="106"/>
      <c r="AC36" s="106"/>
      <c r="AD36" s="106"/>
      <c r="AE36" s="106"/>
      <c r="AF36" s="106"/>
      <c r="AG36" s="219"/>
      <c r="AH36" s="28"/>
    </row>
    <row r="37" spans="2:34" x14ac:dyDescent="0.25">
      <c r="H37" s="34"/>
      <c r="I37" s="55" t="s">
        <v>106</v>
      </c>
      <c r="J37" s="55">
        <v>0</v>
      </c>
      <c r="K37" s="55">
        <v>0</v>
      </c>
      <c r="L37" s="55">
        <v>0</v>
      </c>
      <c r="M37" s="55">
        <v>0</v>
      </c>
      <c r="N37" s="55">
        <v>0</v>
      </c>
      <c r="O37" s="55">
        <v>0</v>
      </c>
      <c r="P37" s="55">
        <v>2.02</v>
      </c>
      <c r="Q37" s="55">
        <v>0</v>
      </c>
      <c r="R37" s="55">
        <v>0</v>
      </c>
      <c r="S37" s="55">
        <v>3.26</v>
      </c>
      <c r="T37" s="55">
        <v>7.1</v>
      </c>
      <c r="U37" s="55">
        <v>15.84</v>
      </c>
      <c r="V37" s="55">
        <v>24.77</v>
      </c>
      <c r="W37" s="55">
        <v>24.69</v>
      </c>
      <c r="X37" s="55">
        <v>55.09</v>
      </c>
      <c r="Y37" s="55">
        <v>36.86</v>
      </c>
      <c r="Z37" s="55">
        <v>70.040000000000006</v>
      </c>
      <c r="AA37" s="55">
        <v>64.03</v>
      </c>
      <c r="AB37" s="106"/>
      <c r="AC37" s="106"/>
      <c r="AD37" s="106"/>
      <c r="AE37" s="106"/>
      <c r="AF37" s="106"/>
      <c r="AG37" s="219"/>
      <c r="AH37" s="28"/>
    </row>
    <row r="38" spans="2:34" x14ac:dyDescent="0.25">
      <c r="H38" s="34"/>
      <c r="I38" s="26"/>
      <c r="J38" s="26"/>
      <c r="K38" s="26"/>
      <c r="L38" s="26"/>
      <c r="M38" s="26"/>
      <c r="N38" s="26"/>
      <c r="O38" s="26"/>
      <c r="P38" s="26"/>
      <c r="Q38" s="26"/>
      <c r="R38" s="26"/>
      <c r="S38" s="26"/>
      <c r="T38" s="26"/>
      <c r="U38" s="26"/>
      <c r="V38" s="26"/>
      <c r="W38" s="26"/>
      <c r="X38" s="26"/>
      <c r="Y38" s="26"/>
      <c r="Z38" s="26"/>
      <c r="AA38" s="26"/>
      <c r="AB38" s="109"/>
      <c r="AC38" s="109"/>
      <c r="AD38" s="109"/>
      <c r="AE38" s="109"/>
      <c r="AF38" s="109"/>
      <c r="AG38" s="109"/>
      <c r="AH38" s="28"/>
    </row>
    <row r="39" spans="2:34" x14ac:dyDescent="0.25">
      <c r="B39" s="49" t="s">
        <v>327</v>
      </c>
      <c r="H39" s="34"/>
      <c r="I39" s="220" t="s">
        <v>340</v>
      </c>
      <c r="J39" s="85" t="s">
        <v>2</v>
      </c>
      <c r="K39" s="85" t="s">
        <v>3</v>
      </c>
      <c r="L39" s="85" t="s">
        <v>4</v>
      </c>
      <c r="M39" s="85" t="s">
        <v>5</v>
      </c>
      <c r="N39" s="85" t="s">
        <v>6</v>
      </c>
      <c r="O39" s="85" t="s">
        <v>7</v>
      </c>
      <c r="P39" s="85" t="s">
        <v>8</v>
      </c>
      <c r="Q39" s="85" t="s">
        <v>9</v>
      </c>
      <c r="R39" s="85" t="s">
        <v>10</v>
      </c>
      <c r="S39" s="85" t="s">
        <v>11</v>
      </c>
      <c r="T39" s="85" t="s">
        <v>12</v>
      </c>
      <c r="U39" s="85" t="s">
        <v>13</v>
      </c>
      <c r="V39" s="85" t="s">
        <v>14</v>
      </c>
      <c r="W39" s="85" t="s">
        <v>15</v>
      </c>
      <c r="X39" s="85" t="s">
        <v>16</v>
      </c>
      <c r="Y39" s="85" t="s">
        <v>17</v>
      </c>
      <c r="Z39" s="85" t="s">
        <v>18</v>
      </c>
      <c r="AA39" s="85" t="s">
        <v>19</v>
      </c>
      <c r="AB39" s="105"/>
      <c r="AC39" s="105"/>
      <c r="AD39" s="105"/>
      <c r="AE39" s="105"/>
      <c r="AF39" s="105"/>
      <c r="AG39" s="105"/>
      <c r="AH39" s="28"/>
    </row>
    <row r="40" spans="2:34" x14ac:dyDescent="0.25">
      <c r="H40" s="34"/>
      <c r="I40" s="55" t="s">
        <v>107</v>
      </c>
      <c r="J40" s="55">
        <v>0</v>
      </c>
      <c r="K40" s="55">
        <v>0</v>
      </c>
      <c r="L40" s="55">
        <v>0</v>
      </c>
      <c r="M40" s="55">
        <v>0</v>
      </c>
      <c r="N40" s="55">
        <v>0</v>
      </c>
      <c r="O40" s="55">
        <v>0</v>
      </c>
      <c r="P40" s="55">
        <v>0</v>
      </c>
      <c r="Q40" s="55">
        <v>1.89</v>
      </c>
      <c r="R40" s="55">
        <v>0</v>
      </c>
      <c r="S40" s="55">
        <v>2.0299999999999998</v>
      </c>
      <c r="T40" s="55">
        <v>6.72</v>
      </c>
      <c r="U40" s="55">
        <v>2.06</v>
      </c>
      <c r="V40" s="55">
        <v>12.02</v>
      </c>
      <c r="W40" s="55">
        <v>20.23</v>
      </c>
      <c r="X40" s="55">
        <v>16.690000000000001</v>
      </c>
      <c r="Y40" s="55">
        <v>24.56</v>
      </c>
      <c r="Z40" s="55">
        <v>40.880000000000003</v>
      </c>
      <c r="AA40" s="55">
        <v>31.03</v>
      </c>
      <c r="AB40" s="106"/>
      <c r="AC40" s="106"/>
      <c r="AD40" s="106"/>
      <c r="AE40" s="106"/>
      <c r="AF40" s="106"/>
      <c r="AG40" s="219"/>
      <c r="AH40" s="28"/>
    </row>
    <row r="41" spans="2:34" x14ac:dyDescent="0.25">
      <c r="H41" s="34"/>
      <c r="I41" s="55" t="s">
        <v>108</v>
      </c>
      <c r="J41" s="55">
        <v>0</v>
      </c>
      <c r="K41" s="55">
        <v>0</v>
      </c>
      <c r="L41" s="55">
        <v>0</v>
      </c>
      <c r="M41" s="55">
        <v>0</v>
      </c>
      <c r="N41" s="55">
        <v>0</v>
      </c>
      <c r="O41" s="55">
        <v>0</v>
      </c>
      <c r="P41" s="55">
        <v>0</v>
      </c>
      <c r="Q41" s="55">
        <v>0</v>
      </c>
      <c r="R41" s="55">
        <v>4.95</v>
      </c>
      <c r="S41" s="55">
        <v>4.87</v>
      </c>
      <c r="T41" s="55">
        <v>1.73</v>
      </c>
      <c r="U41" s="55">
        <v>11.36</v>
      </c>
      <c r="V41" s="55">
        <v>11.86</v>
      </c>
      <c r="W41" s="55">
        <v>20.21</v>
      </c>
      <c r="X41" s="55">
        <v>27.89</v>
      </c>
      <c r="Y41" s="55">
        <v>29.23</v>
      </c>
      <c r="Z41" s="55">
        <v>34.340000000000003</v>
      </c>
      <c r="AA41" s="55">
        <v>28.15</v>
      </c>
      <c r="AB41" s="106"/>
      <c r="AC41" s="106"/>
      <c r="AD41" s="106"/>
      <c r="AE41" s="106"/>
      <c r="AF41" s="106"/>
      <c r="AG41" s="219"/>
      <c r="AH41" s="28"/>
    </row>
    <row r="42" spans="2:34" x14ac:dyDescent="0.25">
      <c r="H42" s="34"/>
      <c r="I42" s="7"/>
      <c r="J42" s="7"/>
      <c r="K42" s="7"/>
      <c r="L42" s="7"/>
      <c r="M42" s="7"/>
      <c r="N42" s="7"/>
      <c r="O42" s="7"/>
      <c r="P42" s="7"/>
      <c r="Q42" s="7"/>
      <c r="R42" s="7"/>
      <c r="S42" s="7"/>
      <c r="T42" s="7"/>
      <c r="U42" s="7"/>
      <c r="V42" s="7"/>
      <c r="W42" s="7"/>
      <c r="X42" s="7"/>
      <c r="Y42" s="7"/>
      <c r="Z42" s="7"/>
      <c r="AA42" s="7"/>
      <c r="AB42" s="104"/>
      <c r="AC42" s="104"/>
      <c r="AD42" s="104"/>
      <c r="AE42" s="104"/>
      <c r="AF42" s="104"/>
      <c r="AG42" s="149"/>
      <c r="AH42" s="28"/>
    </row>
    <row r="43" spans="2:34" x14ac:dyDescent="0.25">
      <c r="H43" s="34"/>
      <c r="I43" s="49" t="s">
        <v>330</v>
      </c>
      <c r="J43" s="7"/>
      <c r="K43" s="7"/>
      <c r="L43" s="7"/>
      <c r="M43" s="7"/>
      <c r="N43" s="7"/>
      <c r="O43" s="7"/>
      <c r="P43" s="7"/>
      <c r="Q43" s="7"/>
      <c r="R43" s="7"/>
      <c r="S43" s="49" t="s">
        <v>331</v>
      </c>
      <c r="T43" s="7"/>
      <c r="U43" s="7"/>
      <c r="V43" s="7"/>
      <c r="W43" s="7"/>
      <c r="X43" s="7"/>
      <c r="Y43" s="7"/>
      <c r="Z43" s="7"/>
      <c r="AA43" s="7"/>
      <c r="AB43" s="104"/>
      <c r="AC43" s="104"/>
      <c r="AD43" s="104"/>
      <c r="AE43" s="104"/>
      <c r="AF43" s="104"/>
      <c r="AG43" s="149"/>
      <c r="AH43" s="28"/>
    </row>
    <row r="44" spans="2:34" x14ac:dyDescent="0.25">
      <c r="H44" s="34"/>
      <c r="I44" s="7"/>
      <c r="J44" s="7"/>
      <c r="K44" s="7"/>
      <c r="L44" s="7"/>
      <c r="M44" s="7"/>
      <c r="N44" s="7"/>
      <c r="O44" s="7"/>
      <c r="P44" s="7"/>
      <c r="Q44" s="7"/>
      <c r="R44" s="7"/>
      <c r="S44" s="7"/>
      <c r="T44" s="7"/>
      <c r="U44" s="7"/>
      <c r="V44" s="7"/>
      <c r="W44" s="7"/>
      <c r="X44" s="7"/>
      <c r="Y44" s="7"/>
      <c r="Z44" s="7"/>
      <c r="AA44" s="7"/>
      <c r="AB44" s="104"/>
      <c r="AC44" s="104"/>
      <c r="AD44" s="104"/>
      <c r="AE44" s="104"/>
      <c r="AF44" s="104"/>
      <c r="AG44" s="149"/>
      <c r="AH44" s="28"/>
    </row>
    <row r="45" spans="2:34" x14ac:dyDescent="0.25">
      <c r="H45" s="34"/>
      <c r="I45" s="7"/>
      <c r="J45" s="7"/>
      <c r="K45" s="7"/>
      <c r="L45" s="7"/>
      <c r="M45" s="7"/>
      <c r="N45" s="7"/>
      <c r="O45" s="7"/>
      <c r="P45" s="7"/>
      <c r="Q45" s="7"/>
      <c r="R45" s="7"/>
      <c r="S45" s="7"/>
      <c r="T45" s="7"/>
      <c r="U45" s="7"/>
      <c r="V45" s="7"/>
      <c r="W45" s="7"/>
      <c r="X45" s="7"/>
      <c r="Y45" s="7"/>
      <c r="Z45" s="7"/>
      <c r="AA45" s="7"/>
      <c r="AB45" s="104"/>
      <c r="AC45" s="104"/>
      <c r="AD45" s="104"/>
      <c r="AE45" s="104"/>
      <c r="AF45" s="104"/>
      <c r="AG45" s="149"/>
      <c r="AH45" s="28"/>
    </row>
    <row r="46" spans="2:34" x14ac:dyDescent="0.25">
      <c r="H46" s="34"/>
      <c r="I46" s="7"/>
      <c r="J46" s="7"/>
      <c r="K46" s="7"/>
      <c r="L46" s="7"/>
      <c r="M46" s="7"/>
      <c r="N46" s="7"/>
      <c r="O46" s="7"/>
      <c r="P46" s="7"/>
      <c r="Q46" s="7"/>
      <c r="R46" s="7"/>
      <c r="S46" s="7"/>
      <c r="T46" s="7"/>
      <c r="U46" s="7"/>
      <c r="V46" s="7"/>
      <c r="W46" s="7"/>
      <c r="X46" s="7"/>
      <c r="Y46" s="7"/>
      <c r="Z46" s="7"/>
      <c r="AA46" s="7"/>
      <c r="AB46" s="104"/>
      <c r="AC46" s="104"/>
      <c r="AD46" s="104"/>
      <c r="AE46" s="104"/>
      <c r="AF46" s="104"/>
      <c r="AG46" s="149"/>
      <c r="AH46" s="28"/>
    </row>
    <row r="47" spans="2:34" x14ac:dyDescent="0.25">
      <c r="H47" s="34"/>
      <c r="I47" s="7"/>
      <c r="J47" s="7"/>
      <c r="K47" s="7"/>
      <c r="L47" s="7"/>
      <c r="M47" s="7"/>
      <c r="N47" s="7"/>
      <c r="O47" s="7"/>
      <c r="P47" s="7"/>
      <c r="Q47" s="7"/>
      <c r="R47" s="7"/>
      <c r="S47" s="7"/>
      <c r="T47" s="7"/>
      <c r="U47" s="7"/>
      <c r="V47" s="7"/>
      <c r="W47" s="7"/>
      <c r="X47" s="7"/>
      <c r="Y47" s="7"/>
      <c r="Z47" s="7"/>
      <c r="AA47" s="7"/>
      <c r="AB47" s="104"/>
      <c r="AC47" s="104"/>
      <c r="AD47" s="104"/>
      <c r="AE47" s="104"/>
      <c r="AF47" s="104"/>
      <c r="AG47" s="149"/>
      <c r="AH47" s="28"/>
    </row>
    <row r="48" spans="2:34" x14ac:dyDescent="0.25">
      <c r="H48" s="34"/>
      <c r="I48" s="7"/>
      <c r="J48" s="7"/>
      <c r="K48" s="7"/>
      <c r="L48" s="7"/>
      <c r="M48" s="7"/>
      <c r="N48" s="7"/>
      <c r="O48" s="7"/>
      <c r="P48" s="7"/>
      <c r="Q48" s="7"/>
      <c r="R48" s="7"/>
      <c r="S48" s="7"/>
      <c r="T48" s="7"/>
      <c r="U48" s="7"/>
      <c r="V48" s="7"/>
      <c r="W48" s="7"/>
      <c r="X48" s="7"/>
      <c r="Y48" s="7"/>
      <c r="Z48" s="7"/>
      <c r="AA48" s="7"/>
      <c r="AB48" s="104"/>
      <c r="AC48" s="104"/>
      <c r="AD48" s="104"/>
      <c r="AE48" s="104"/>
      <c r="AF48" s="104"/>
      <c r="AG48" s="149"/>
      <c r="AH48" s="28"/>
    </row>
    <row r="49" spans="8:34" x14ac:dyDescent="0.25">
      <c r="H49" s="34"/>
      <c r="I49" s="7"/>
      <c r="J49" s="7"/>
      <c r="K49" s="7"/>
      <c r="L49" s="7"/>
      <c r="M49" s="7"/>
      <c r="N49" s="7"/>
      <c r="O49" s="7"/>
      <c r="P49" s="7"/>
      <c r="Q49" s="7"/>
      <c r="R49" s="7"/>
      <c r="S49" s="7"/>
      <c r="T49" s="7"/>
      <c r="U49" s="7"/>
      <c r="V49" s="7"/>
      <c r="W49" s="7"/>
      <c r="X49" s="7"/>
      <c r="Y49" s="7"/>
      <c r="Z49" s="7"/>
      <c r="AA49" s="7"/>
      <c r="AB49" s="104"/>
      <c r="AC49" s="104"/>
      <c r="AD49" s="104"/>
      <c r="AE49" s="104"/>
      <c r="AF49" s="104"/>
      <c r="AG49" s="149"/>
      <c r="AH49" s="28"/>
    </row>
    <row r="50" spans="8:34" x14ac:dyDescent="0.25">
      <c r="H50" s="34"/>
      <c r="I50" s="7"/>
      <c r="J50" s="7"/>
      <c r="K50" s="7"/>
      <c r="L50" s="7"/>
      <c r="M50" s="7"/>
      <c r="N50" s="7"/>
      <c r="O50" s="7"/>
      <c r="P50" s="7"/>
      <c r="Q50" s="7"/>
      <c r="R50" s="7"/>
      <c r="S50" s="7"/>
      <c r="T50" s="7"/>
      <c r="U50" s="7"/>
      <c r="V50" s="7"/>
      <c r="W50" s="7"/>
      <c r="X50" s="7"/>
      <c r="Y50" s="7"/>
      <c r="Z50" s="7"/>
      <c r="AA50" s="7"/>
      <c r="AB50" s="104"/>
      <c r="AC50" s="104"/>
      <c r="AD50" s="104"/>
      <c r="AE50" s="104"/>
      <c r="AF50" s="104"/>
      <c r="AG50" s="149"/>
      <c r="AH50" s="28"/>
    </row>
    <row r="51" spans="8:34" x14ac:dyDescent="0.25">
      <c r="H51" s="34"/>
      <c r="I51" s="7"/>
      <c r="J51" s="7"/>
      <c r="K51" s="7"/>
      <c r="L51" s="7"/>
      <c r="M51" s="7"/>
      <c r="N51" s="7"/>
      <c r="O51" s="7"/>
      <c r="P51" s="7"/>
      <c r="Q51" s="7"/>
      <c r="R51" s="7"/>
      <c r="S51" s="7"/>
      <c r="T51" s="7"/>
      <c r="U51" s="7"/>
      <c r="V51" s="7"/>
      <c r="W51" s="7"/>
      <c r="X51" s="7"/>
      <c r="Y51" s="7"/>
      <c r="Z51" s="7"/>
      <c r="AA51" s="7"/>
      <c r="AB51" s="104"/>
      <c r="AC51" s="104"/>
      <c r="AD51" s="104"/>
      <c r="AE51" s="104"/>
      <c r="AF51" s="104"/>
      <c r="AG51" s="149"/>
      <c r="AH51" s="28"/>
    </row>
    <row r="52" spans="8:34" x14ac:dyDescent="0.25">
      <c r="H52" s="34"/>
      <c r="I52" s="7"/>
      <c r="J52" s="7"/>
      <c r="K52" s="7"/>
      <c r="L52" s="7"/>
      <c r="M52" s="7"/>
      <c r="N52" s="7"/>
      <c r="O52" s="7"/>
      <c r="P52" s="7"/>
      <c r="Q52" s="7"/>
      <c r="R52" s="7"/>
      <c r="S52" s="7"/>
      <c r="T52" s="7"/>
      <c r="U52" s="7"/>
      <c r="V52" s="7"/>
      <c r="W52" s="7"/>
      <c r="X52" s="7"/>
      <c r="Y52" s="7"/>
      <c r="Z52" s="7"/>
      <c r="AA52" s="7"/>
      <c r="AB52" s="104"/>
      <c r="AC52" s="104"/>
      <c r="AD52" s="104"/>
      <c r="AE52" s="104"/>
      <c r="AF52" s="104"/>
      <c r="AG52" s="149"/>
      <c r="AH52" s="28"/>
    </row>
    <row r="53" spans="8:34" x14ac:dyDescent="0.25">
      <c r="H53" s="34"/>
      <c r="I53" s="7"/>
      <c r="J53" s="7"/>
      <c r="K53" s="7"/>
      <c r="L53" s="7"/>
      <c r="M53" s="7"/>
      <c r="N53" s="7"/>
      <c r="O53" s="7"/>
      <c r="P53" s="7"/>
      <c r="Q53" s="7"/>
      <c r="R53" s="7"/>
      <c r="S53" s="7"/>
      <c r="T53" s="7"/>
      <c r="U53" s="7"/>
      <c r="V53" s="7"/>
      <c r="W53" s="7"/>
      <c r="X53" s="7"/>
      <c r="Y53" s="7"/>
      <c r="Z53" s="7"/>
      <c r="AA53" s="7"/>
      <c r="AB53" s="104"/>
      <c r="AC53" s="104"/>
      <c r="AD53" s="104"/>
      <c r="AE53" s="104"/>
      <c r="AF53" s="104"/>
      <c r="AG53" s="149"/>
      <c r="AH53" s="28"/>
    </row>
    <row r="54" spans="8:34" x14ac:dyDescent="0.25">
      <c r="H54" s="34"/>
      <c r="I54" s="7"/>
      <c r="J54" s="7"/>
      <c r="K54" s="7"/>
      <c r="L54" s="7"/>
      <c r="M54" s="7"/>
      <c r="N54" s="7"/>
      <c r="O54" s="7"/>
      <c r="P54" s="7"/>
      <c r="Q54" s="7"/>
      <c r="R54" s="7"/>
      <c r="S54" s="7"/>
      <c r="T54" s="7"/>
      <c r="U54" s="7"/>
      <c r="V54" s="7"/>
      <c r="W54" s="7"/>
      <c r="X54" s="7"/>
      <c r="Y54" s="7"/>
      <c r="Z54" s="7"/>
      <c r="AA54" s="7"/>
      <c r="AB54" s="104"/>
      <c r="AC54" s="104"/>
      <c r="AD54" s="104"/>
      <c r="AE54" s="104"/>
      <c r="AF54" s="104"/>
      <c r="AG54" s="149"/>
      <c r="AH54" s="28"/>
    </row>
    <row r="55" spans="8:34" x14ac:dyDescent="0.25">
      <c r="H55" s="34"/>
      <c r="I55" s="7"/>
      <c r="J55" s="7"/>
      <c r="K55" s="7"/>
      <c r="L55" s="7"/>
      <c r="M55" s="7"/>
      <c r="N55" s="7"/>
      <c r="O55" s="7"/>
      <c r="P55" s="7"/>
      <c r="Q55" s="7"/>
      <c r="R55" s="7"/>
      <c r="S55" s="7"/>
      <c r="T55" s="7"/>
      <c r="U55" s="7"/>
      <c r="V55" s="7"/>
      <c r="W55" s="7"/>
      <c r="X55" s="7"/>
      <c r="Y55" s="7"/>
      <c r="Z55" s="7"/>
      <c r="AA55" s="7"/>
      <c r="AB55" s="104"/>
      <c r="AC55" s="104"/>
      <c r="AD55" s="104"/>
      <c r="AE55" s="104"/>
      <c r="AF55" s="104"/>
      <c r="AG55" s="149"/>
      <c r="AH55" s="28"/>
    </row>
    <row r="56" spans="8:34" x14ac:dyDescent="0.25">
      <c r="H56" s="34"/>
      <c r="I56" s="7"/>
      <c r="J56" s="7"/>
      <c r="K56" s="7"/>
      <c r="L56" s="7"/>
      <c r="M56" s="7"/>
      <c r="N56" s="7"/>
      <c r="O56" s="7"/>
      <c r="P56" s="7"/>
      <c r="Q56" s="7"/>
      <c r="R56" s="7"/>
      <c r="S56" s="7"/>
      <c r="T56" s="7"/>
      <c r="U56" s="7"/>
      <c r="V56" s="7"/>
      <c r="W56" s="7"/>
      <c r="X56" s="7"/>
      <c r="Y56" s="7"/>
      <c r="Z56" s="7"/>
      <c r="AA56" s="7"/>
      <c r="AB56" s="104"/>
      <c r="AC56" s="104"/>
      <c r="AD56" s="104"/>
      <c r="AE56" s="104"/>
      <c r="AF56" s="104"/>
      <c r="AG56" s="149"/>
      <c r="AH56" s="28"/>
    </row>
    <row r="57" spans="8:34" x14ac:dyDescent="0.25">
      <c r="H57" s="34"/>
      <c r="I57" s="7"/>
      <c r="J57" s="7"/>
      <c r="K57" s="7"/>
      <c r="L57" s="7"/>
      <c r="M57" s="7"/>
      <c r="N57" s="7"/>
      <c r="O57" s="7"/>
      <c r="P57" s="7"/>
      <c r="Q57" s="7"/>
      <c r="R57" s="7"/>
      <c r="S57" s="7"/>
      <c r="T57" s="7"/>
      <c r="U57" s="7"/>
      <c r="V57" s="7"/>
      <c r="W57" s="7"/>
      <c r="X57" s="7"/>
      <c r="Y57" s="7"/>
      <c r="Z57" s="7"/>
      <c r="AA57" s="7"/>
      <c r="AB57" s="104"/>
      <c r="AC57" s="104"/>
      <c r="AD57" s="104"/>
      <c r="AE57" s="104"/>
      <c r="AF57" s="104"/>
      <c r="AG57" s="149"/>
      <c r="AH57" s="28"/>
    </row>
    <row r="58" spans="8:34" x14ac:dyDescent="0.25">
      <c r="H58" s="34"/>
      <c r="I58" s="7"/>
      <c r="J58" s="7"/>
      <c r="K58" s="7"/>
      <c r="L58" s="7"/>
      <c r="M58" s="7"/>
      <c r="N58" s="7"/>
      <c r="O58" s="7"/>
      <c r="P58" s="7"/>
      <c r="Q58" s="7"/>
      <c r="R58" s="7"/>
      <c r="S58" s="7"/>
      <c r="T58" s="7"/>
      <c r="U58" s="7"/>
      <c r="V58" s="7"/>
      <c r="W58" s="7"/>
      <c r="X58" s="7"/>
      <c r="Y58" s="7"/>
      <c r="Z58" s="7"/>
      <c r="AA58" s="7"/>
      <c r="AB58" s="104"/>
      <c r="AC58" s="104"/>
      <c r="AD58" s="104"/>
      <c r="AE58" s="104"/>
      <c r="AF58" s="104"/>
      <c r="AG58" s="149"/>
      <c r="AH58" s="28"/>
    </row>
    <row r="59" spans="8:34" x14ac:dyDescent="0.25">
      <c r="H59" s="34"/>
      <c r="I59" s="7"/>
      <c r="J59" s="7"/>
      <c r="K59" s="7"/>
      <c r="L59" s="7"/>
      <c r="M59" s="7"/>
      <c r="N59" s="7"/>
      <c r="O59" s="7"/>
      <c r="P59" s="7"/>
      <c r="Q59" s="7"/>
      <c r="R59" s="7"/>
      <c r="S59" s="7"/>
      <c r="T59" s="7"/>
      <c r="U59" s="7"/>
      <c r="V59" s="7"/>
      <c r="W59" s="7"/>
      <c r="X59" s="7"/>
      <c r="Y59" s="7"/>
      <c r="Z59" s="7"/>
      <c r="AA59" s="7"/>
      <c r="AB59" s="104"/>
      <c r="AC59" s="104"/>
      <c r="AD59" s="104"/>
      <c r="AE59" s="104"/>
      <c r="AF59" s="104"/>
      <c r="AG59" s="149"/>
      <c r="AH59" s="28"/>
    </row>
    <row r="60" spans="8:34" ht="9.75" customHeight="1" x14ac:dyDescent="0.25">
      <c r="H60" s="34"/>
      <c r="I60" s="7"/>
      <c r="J60" s="7"/>
      <c r="K60" s="7"/>
      <c r="L60" s="7"/>
      <c r="M60" s="7"/>
      <c r="N60" s="7"/>
      <c r="O60" s="7"/>
      <c r="P60" s="7"/>
      <c r="Q60" s="7"/>
      <c r="R60" s="7"/>
      <c r="S60" s="7"/>
      <c r="T60" s="7"/>
      <c r="U60" s="7"/>
      <c r="V60" s="7"/>
      <c r="W60" s="7"/>
      <c r="X60" s="7"/>
      <c r="Y60" s="7"/>
      <c r="Z60" s="7"/>
      <c r="AA60" s="7"/>
      <c r="AB60" s="104"/>
      <c r="AC60" s="104"/>
      <c r="AD60" s="104"/>
      <c r="AE60" s="104"/>
      <c r="AF60" s="104"/>
      <c r="AG60" s="149"/>
      <c r="AH60" s="28"/>
    </row>
    <row r="61" spans="8:34" x14ac:dyDescent="0.25">
      <c r="H61" s="34"/>
      <c r="I61" s="7"/>
      <c r="J61" s="7"/>
      <c r="K61" s="7"/>
      <c r="L61" s="7"/>
      <c r="M61" s="7"/>
      <c r="N61" s="49" t="s">
        <v>332</v>
      </c>
      <c r="O61" s="7"/>
      <c r="P61" s="7"/>
      <c r="Q61" s="7"/>
      <c r="R61" s="7"/>
      <c r="S61" s="7"/>
      <c r="T61" s="7"/>
      <c r="U61" s="7"/>
      <c r="V61" s="7"/>
      <c r="W61" s="7"/>
      <c r="X61" s="7"/>
      <c r="Y61" s="7"/>
      <c r="Z61" s="7"/>
      <c r="AA61" s="7"/>
      <c r="AB61" s="104"/>
      <c r="AC61" s="104"/>
      <c r="AD61" s="104"/>
      <c r="AE61" s="104"/>
      <c r="AF61" s="104"/>
      <c r="AG61" s="149"/>
      <c r="AH61" s="28"/>
    </row>
    <row r="62" spans="8:34" x14ac:dyDescent="0.25">
      <c r="H62" s="34"/>
      <c r="I62" s="7"/>
      <c r="J62" s="7"/>
      <c r="K62" s="7"/>
      <c r="L62" s="7"/>
      <c r="M62" s="7"/>
      <c r="N62" s="7"/>
      <c r="O62" s="7"/>
      <c r="P62" s="7"/>
      <c r="Q62" s="7"/>
      <c r="R62" s="7"/>
      <c r="S62" s="7"/>
      <c r="T62" s="7"/>
      <c r="U62" s="7"/>
      <c r="V62" s="7"/>
      <c r="W62" s="7"/>
      <c r="X62" s="7"/>
      <c r="Y62" s="7"/>
      <c r="Z62" s="7"/>
      <c r="AA62" s="7"/>
      <c r="AB62" s="104"/>
      <c r="AC62" s="104"/>
      <c r="AD62" s="104"/>
      <c r="AE62" s="104"/>
      <c r="AF62" s="104"/>
      <c r="AG62" s="149"/>
      <c r="AH62" s="28"/>
    </row>
    <row r="63" spans="8:34" x14ac:dyDescent="0.25">
      <c r="H63" s="34"/>
      <c r="I63" s="7"/>
      <c r="J63" s="7"/>
      <c r="K63" s="7"/>
      <c r="L63" s="7"/>
      <c r="M63" s="7"/>
      <c r="N63" s="7"/>
      <c r="O63" s="7"/>
      <c r="P63" s="7"/>
      <c r="Q63" s="7"/>
      <c r="R63" s="7"/>
      <c r="S63" s="7"/>
      <c r="T63" s="7"/>
      <c r="U63" s="7"/>
      <c r="V63" s="7"/>
      <c r="W63" s="7"/>
      <c r="X63" s="7"/>
      <c r="Y63" s="7"/>
      <c r="Z63" s="7"/>
      <c r="AA63" s="7"/>
      <c r="AB63" s="104"/>
      <c r="AC63" s="104"/>
      <c r="AD63" s="104"/>
      <c r="AE63" s="104"/>
      <c r="AF63" s="104"/>
      <c r="AG63" s="149"/>
      <c r="AH63" s="28"/>
    </row>
    <row r="64" spans="8:34" x14ac:dyDescent="0.25">
      <c r="H64" s="34"/>
      <c r="I64" s="7"/>
      <c r="J64" s="7"/>
      <c r="K64" s="7"/>
      <c r="L64" s="7"/>
      <c r="M64" s="7"/>
      <c r="N64" s="7"/>
      <c r="O64" s="7"/>
      <c r="P64" s="7"/>
      <c r="Q64" s="7"/>
      <c r="R64" s="7"/>
      <c r="S64" s="7"/>
      <c r="T64" s="7"/>
      <c r="U64" s="7"/>
      <c r="V64" s="7"/>
      <c r="W64" s="7"/>
      <c r="X64" s="7"/>
      <c r="Y64" s="7"/>
      <c r="Z64" s="7"/>
      <c r="AA64" s="7"/>
      <c r="AB64" s="104"/>
      <c r="AC64" s="104"/>
      <c r="AD64" s="104"/>
      <c r="AE64" s="104"/>
      <c r="AF64" s="104"/>
      <c r="AG64" s="149"/>
      <c r="AH64" s="28"/>
    </row>
    <row r="65" spans="8:34" x14ac:dyDescent="0.25">
      <c r="H65" s="34"/>
      <c r="I65" s="7"/>
      <c r="J65" s="7"/>
      <c r="K65" s="7"/>
      <c r="L65" s="7"/>
      <c r="M65" s="7"/>
      <c r="N65" s="7"/>
      <c r="O65" s="7"/>
      <c r="P65" s="7"/>
      <c r="Q65" s="7"/>
      <c r="R65" s="7"/>
      <c r="S65" s="7"/>
      <c r="T65" s="7"/>
      <c r="U65" s="7"/>
      <c r="V65" s="7"/>
      <c r="W65" s="7"/>
      <c r="X65" s="7"/>
      <c r="Y65" s="7"/>
      <c r="Z65" s="7"/>
      <c r="AA65" s="7"/>
      <c r="AB65" s="104"/>
      <c r="AC65" s="104"/>
      <c r="AD65" s="104"/>
      <c r="AE65" s="104"/>
      <c r="AF65" s="104"/>
      <c r="AG65" s="149"/>
      <c r="AH65" s="28"/>
    </row>
    <row r="66" spans="8:34" x14ac:dyDescent="0.25">
      <c r="H66" s="34"/>
      <c r="I66" s="7"/>
      <c r="J66" s="7"/>
      <c r="K66" s="7"/>
      <c r="L66" s="7"/>
      <c r="M66" s="7"/>
      <c r="N66" s="7"/>
      <c r="O66" s="7"/>
      <c r="P66" s="7"/>
      <c r="Q66" s="7"/>
      <c r="R66" s="7"/>
      <c r="S66" s="7"/>
      <c r="T66" s="7"/>
      <c r="U66" s="7"/>
      <c r="V66" s="7"/>
      <c r="W66" s="7"/>
      <c r="X66" s="7"/>
      <c r="Y66" s="7"/>
      <c r="Z66" s="7"/>
      <c r="AA66" s="7"/>
      <c r="AB66" s="104"/>
      <c r="AC66" s="104"/>
      <c r="AD66" s="104"/>
      <c r="AE66" s="104"/>
      <c r="AF66" s="104"/>
      <c r="AG66" s="149"/>
      <c r="AH66" s="28"/>
    </row>
    <row r="67" spans="8:34" x14ac:dyDescent="0.25">
      <c r="H67" s="34"/>
      <c r="I67" s="7"/>
      <c r="J67" s="7"/>
      <c r="K67" s="7"/>
      <c r="L67" s="7"/>
      <c r="M67" s="7"/>
      <c r="N67" s="7"/>
      <c r="O67" s="7"/>
      <c r="P67" s="7"/>
      <c r="Q67" s="7"/>
      <c r="R67" s="7"/>
      <c r="S67" s="7"/>
      <c r="T67" s="7"/>
      <c r="U67" s="7"/>
      <c r="V67" s="7"/>
      <c r="W67" s="7"/>
      <c r="X67" s="7"/>
      <c r="Y67" s="7"/>
      <c r="Z67" s="7"/>
      <c r="AA67" s="7"/>
      <c r="AB67" s="104"/>
      <c r="AC67" s="104"/>
      <c r="AD67" s="104"/>
      <c r="AE67" s="104"/>
      <c r="AF67" s="104"/>
      <c r="AG67" s="149"/>
      <c r="AH67" s="28"/>
    </row>
    <row r="68" spans="8:34" x14ac:dyDescent="0.25">
      <c r="H68" s="34"/>
      <c r="I68" s="7"/>
      <c r="J68" s="7"/>
      <c r="K68" s="7"/>
      <c r="L68" s="7"/>
      <c r="M68" s="7"/>
      <c r="N68" s="7"/>
      <c r="O68" s="7"/>
      <c r="P68" s="7"/>
      <c r="Q68" s="7"/>
      <c r="R68" s="7"/>
      <c r="S68" s="7"/>
      <c r="T68" s="7"/>
      <c r="U68" s="7"/>
      <c r="V68" s="7"/>
      <c r="W68" s="7"/>
      <c r="X68" s="7"/>
      <c r="Y68" s="7"/>
      <c r="Z68" s="7"/>
      <c r="AA68" s="7"/>
      <c r="AB68" s="104"/>
      <c r="AC68" s="104"/>
      <c r="AD68" s="104"/>
      <c r="AE68" s="104"/>
      <c r="AF68" s="104"/>
      <c r="AG68" s="149"/>
      <c r="AH68" s="28"/>
    </row>
    <row r="69" spans="8:34" x14ac:dyDescent="0.25">
      <c r="H69" s="34"/>
      <c r="I69" s="7"/>
      <c r="J69" s="7"/>
      <c r="K69" s="7"/>
      <c r="L69" s="7"/>
      <c r="M69" s="7"/>
      <c r="N69" s="7"/>
      <c r="O69" s="7"/>
      <c r="P69" s="7"/>
      <c r="Q69" s="7"/>
      <c r="R69" s="7"/>
      <c r="S69" s="7"/>
      <c r="T69" s="7"/>
      <c r="U69" s="7"/>
      <c r="V69" s="7"/>
      <c r="W69" s="7"/>
      <c r="X69" s="7"/>
      <c r="Y69" s="7"/>
      <c r="Z69" s="7"/>
      <c r="AA69" s="7"/>
      <c r="AB69" s="104"/>
      <c r="AC69" s="104"/>
      <c r="AD69" s="104"/>
      <c r="AE69" s="104"/>
      <c r="AF69" s="104"/>
      <c r="AG69" s="149"/>
      <c r="AH69" s="28"/>
    </row>
    <row r="70" spans="8:34" x14ac:dyDescent="0.25">
      <c r="H70" s="34"/>
      <c r="I70" s="7"/>
      <c r="J70" s="7"/>
      <c r="K70" s="7"/>
      <c r="L70" s="7"/>
      <c r="M70" s="7"/>
      <c r="N70" s="7"/>
      <c r="O70" s="7"/>
      <c r="P70" s="7"/>
      <c r="Q70" s="7"/>
      <c r="R70" s="7"/>
      <c r="S70" s="7"/>
      <c r="T70" s="7"/>
      <c r="U70" s="7"/>
      <c r="V70" s="7"/>
      <c r="W70" s="7"/>
      <c r="X70" s="7"/>
      <c r="Y70" s="7"/>
      <c r="Z70" s="7"/>
      <c r="AA70" s="7"/>
      <c r="AB70" s="104"/>
      <c r="AC70" s="104"/>
      <c r="AD70" s="104"/>
      <c r="AE70" s="104"/>
      <c r="AF70" s="104"/>
      <c r="AG70" s="149"/>
      <c r="AH70" s="28"/>
    </row>
    <row r="71" spans="8:34" x14ac:dyDescent="0.25">
      <c r="H71" s="34"/>
      <c r="I71" s="7"/>
      <c r="J71" s="7"/>
      <c r="K71" s="7"/>
      <c r="L71" s="7"/>
      <c r="M71" s="7"/>
      <c r="N71" s="7"/>
      <c r="O71" s="7"/>
      <c r="P71" s="7"/>
      <c r="Q71" s="7"/>
      <c r="R71" s="7"/>
      <c r="S71" s="7"/>
      <c r="T71" s="7"/>
      <c r="U71" s="7"/>
      <c r="V71" s="7"/>
      <c r="W71" s="7"/>
      <c r="X71" s="7"/>
      <c r="Y71" s="7"/>
      <c r="Z71" s="7"/>
      <c r="AA71" s="7"/>
      <c r="AB71" s="104"/>
      <c r="AC71" s="104"/>
      <c r="AD71" s="104"/>
      <c r="AE71" s="104"/>
      <c r="AF71" s="104"/>
      <c r="AG71" s="149"/>
      <c r="AH71" s="28"/>
    </row>
    <row r="72" spans="8:34" x14ac:dyDescent="0.25">
      <c r="H72" s="34"/>
      <c r="I72" s="7"/>
      <c r="J72" s="7"/>
      <c r="K72" s="7"/>
      <c r="L72" s="7"/>
      <c r="M72" s="7"/>
      <c r="N72" s="7"/>
      <c r="O72" s="7"/>
      <c r="P72" s="7"/>
      <c r="Q72" s="7"/>
      <c r="R72" s="7"/>
      <c r="S72" s="7"/>
      <c r="T72" s="7"/>
      <c r="U72" s="7"/>
      <c r="V72" s="7"/>
      <c r="W72" s="7"/>
      <c r="X72" s="7"/>
      <c r="Y72" s="7"/>
      <c r="Z72" s="7"/>
      <c r="AA72" s="7"/>
      <c r="AB72" s="104"/>
      <c r="AC72" s="104"/>
      <c r="AD72" s="104"/>
      <c r="AE72" s="104"/>
      <c r="AF72" s="104"/>
      <c r="AG72" s="149"/>
      <c r="AH72" s="28"/>
    </row>
    <row r="73" spans="8:34" x14ac:dyDescent="0.25">
      <c r="H73" s="34"/>
      <c r="I73" s="7"/>
      <c r="J73" s="7"/>
      <c r="K73" s="7"/>
      <c r="L73" s="7"/>
      <c r="M73" s="7"/>
      <c r="N73" s="7"/>
      <c r="O73" s="7"/>
      <c r="P73" s="7"/>
      <c r="Q73" s="7"/>
      <c r="R73" s="7"/>
      <c r="S73" s="7"/>
      <c r="T73" s="7"/>
      <c r="U73" s="7"/>
      <c r="V73" s="7"/>
      <c r="W73" s="7"/>
      <c r="X73" s="7"/>
      <c r="Y73" s="7"/>
      <c r="Z73" s="7"/>
      <c r="AA73" s="7"/>
      <c r="AB73" s="104"/>
      <c r="AC73" s="104"/>
      <c r="AD73" s="104"/>
      <c r="AE73" s="104"/>
      <c r="AF73" s="104"/>
      <c r="AG73" s="149"/>
      <c r="AH73" s="28"/>
    </row>
    <row r="74" spans="8:34" x14ac:dyDescent="0.25">
      <c r="H74" s="34"/>
      <c r="I74" s="7"/>
      <c r="J74" s="7"/>
      <c r="K74" s="7"/>
      <c r="L74" s="7"/>
      <c r="M74" s="7"/>
      <c r="N74" s="7"/>
      <c r="O74" s="7"/>
      <c r="P74" s="7"/>
      <c r="Q74" s="7"/>
      <c r="R74" s="7"/>
      <c r="S74" s="7"/>
      <c r="T74" s="7"/>
      <c r="U74" s="7"/>
      <c r="V74" s="7"/>
      <c r="W74" s="7"/>
      <c r="X74" s="7"/>
      <c r="Y74" s="7"/>
      <c r="Z74" s="7"/>
      <c r="AA74" s="7"/>
      <c r="AB74" s="104"/>
      <c r="AC74" s="104"/>
      <c r="AD74" s="104"/>
      <c r="AE74" s="104"/>
      <c r="AF74" s="104"/>
      <c r="AG74" s="149"/>
      <c r="AH74" s="28"/>
    </row>
    <row r="75" spans="8:34" x14ac:dyDescent="0.25">
      <c r="H75" s="34"/>
      <c r="I75" s="7"/>
      <c r="J75" s="7"/>
      <c r="K75" s="7"/>
      <c r="L75" s="7"/>
      <c r="M75" s="7"/>
      <c r="N75" s="7"/>
      <c r="O75" s="7"/>
      <c r="P75" s="7"/>
      <c r="Q75" s="7"/>
      <c r="R75" s="7"/>
      <c r="S75" s="7"/>
      <c r="T75" s="7"/>
      <c r="U75" s="7"/>
      <c r="V75" s="7"/>
      <c r="W75" s="7"/>
      <c r="X75" s="7"/>
      <c r="Y75" s="7"/>
      <c r="Z75" s="7"/>
      <c r="AA75" s="7"/>
      <c r="AB75" s="104"/>
      <c r="AC75" s="104"/>
      <c r="AD75" s="104"/>
      <c r="AE75" s="104"/>
      <c r="AF75" s="104"/>
      <c r="AG75" s="149"/>
      <c r="AH75" s="28"/>
    </row>
    <row r="76" spans="8:34" x14ac:dyDescent="0.25">
      <c r="H76" s="34"/>
      <c r="I76" s="7"/>
      <c r="J76" s="7"/>
      <c r="K76" s="7"/>
      <c r="L76" s="7"/>
      <c r="M76" s="7"/>
      <c r="N76" s="7"/>
      <c r="O76" s="7"/>
      <c r="P76" s="7"/>
      <c r="Q76" s="7"/>
      <c r="R76" s="7"/>
      <c r="S76" s="7"/>
      <c r="T76" s="7"/>
      <c r="U76" s="7"/>
      <c r="V76" s="7"/>
      <c r="W76" s="7"/>
      <c r="X76" s="7"/>
      <c r="Y76" s="7"/>
      <c r="Z76" s="7"/>
      <c r="AA76" s="7"/>
      <c r="AB76" s="104"/>
      <c r="AC76" s="104"/>
      <c r="AD76" s="104"/>
      <c r="AE76" s="104"/>
      <c r="AF76" s="104"/>
      <c r="AG76" s="149"/>
      <c r="AH76" s="28"/>
    </row>
    <row r="77" spans="8:34" x14ac:dyDescent="0.25">
      <c r="H77" s="34"/>
      <c r="I77" s="7"/>
      <c r="J77" s="7"/>
      <c r="K77" s="7"/>
      <c r="L77" s="7"/>
      <c r="M77" s="7"/>
      <c r="N77" s="7"/>
      <c r="O77" s="7"/>
      <c r="P77" s="7"/>
      <c r="Q77" s="7"/>
      <c r="R77" s="7"/>
      <c r="S77" s="7"/>
      <c r="T77" s="7"/>
      <c r="U77" s="7"/>
      <c r="V77" s="7"/>
      <c r="W77" s="7"/>
      <c r="X77" s="7"/>
      <c r="Y77" s="7"/>
      <c r="Z77" s="7"/>
      <c r="AA77" s="7"/>
      <c r="AB77" s="104"/>
      <c r="AC77" s="104"/>
      <c r="AD77" s="104"/>
      <c r="AE77" s="104"/>
      <c r="AF77" s="104"/>
      <c r="AG77" s="149"/>
      <c r="AH77" s="28"/>
    </row>
    <row r="78" spans="8:34" ht="15.75" thickBot="1" x14ac:dyDescent="0.3">
      <c r="H78" s="34"/>
      <c r="I78" s="7"/>
      <c r="J78" s="7"/>
      <c r="K78" s="7"/>
      <c r="L78" s="7"/>
      <c r="M78" s="7"/>
      <c r="N78" s="7"/>
      <c r="O78" s="7"/>
      <c r="P78" s="7"/>
      <c r="Q78" s="7"/>
      <c r="R78" s="7"/>
      <c r="S78" s="7"/>
      <c r="T78" s="7"/>
      <c r="U78" s="7"/>
      <c r="V78" s="7"/>
      <c r="W78" s="7"/>
      <c r="X78" s="7"/>
      <c r="Y78" s="7"/>
      <c r="Z78" s="7"/>
      <c r="AA78" s="7"/>
      <c r="AB78" s="104"/>
      <c r="AC78" s="104"/>
      <c r="AD78" s="104"/>
      <c r="AE78" s="104"/>
      <c r="AF78" s="104"/>
      <c r="AG78" s="149"/>
      <c r="AH78" s="28"/>
    </row>
    <row r="79" spans="8:34" ht="21.75" thickTop="1" x14ac:dyDescent="0.35">
      <c r="H79" s="34"/>
      <c r="I79" s="222"/>
      <c r="J79" s="490" t="s">
        <v>161</v>
      </c>
      <c r="K79" s="502"/>
      <c r="L79" s="502"/>
      <c r="M79" s="502"/>
      <c r="N79" s="502"/>
      <c r="O79" s="502"/>
      <c r="P79" s="502"/>
      <c r="Q79" s="502"/>
      <c r="R79" s="502"/>
      <c r="S79" s="502"/>
      <c r="T79" s="502"/>
      <c r="U79" s="502"/>
      <c r="V79" s="502"/>
      <c r="W79" s="502"/>
      <c r="X79" s="502"/>
      <c r="Y79" s="502"/>
      <c r="Z79" s="502"/>
      <c r="AA79" s="502"/>
      <c r="AB79" s="502"/>
      <c r="AC79" s="503"/>
      <c r="AD79" s="222"/>
      <c r="AE79" s="222"/>
      <c r="AF79" s="149"/>
      <c r="AG79" s="149"/>
      <c r="AH79" s="93"/>
    </row>
    <row r="80" spans="8:34" x14ac:dyDescent="0.25">
      <c r="H80" s="34"/>
      <c r="I80" s="91"/>
      <c r="J80" s="178"/>
      <c r="K80" s="91"/>
      <c r="L80" s="91"/>
      <c r="M80" s="91"/>
      <c r="N80" s="91"/>
      <c r="O80" s="91"/>
      <c r="P80" s="91"/>
      <c r="Q80" s="91"/>
      <c r="R80" s="91"/>
      <c r="S80" s="91"/>
      <c r="T80" s="91"/>
      <c r="U80" s="91"/>
      <c r="V80" s="91"/>
      <c r="W80" s="91"/>
      <c r="X80" s="91"/>
      <c r="Y80" s="91"/>
      <c r="Z80" s="91"/>
      <c r="AA80" s="91"/>
      <c r="AB80" s="149"/>
      <c r="AC80" s="226"/>
      <c r="AD80" s="149"/>
      <c r="AE80" s="149"/>
      <c r="AF80" s="149"/>
      <c r="AG80" s="149"/>
      <c r="AH80" s="93"/>
    </row>
    <row r="81" spans="8:34" x14ac:dyDescent="0.25">
      <c r="H81" s="34"/>
      <c r="I81" s="91"/>
      <c r="J81" s="178"/>
      <c r="K81" s="91"/>
      <c r="L81" s="91"/>
      <c r="M81" s="91"/>
      <c r="N81" s="91"/>
      <c r="O81" s="91"/>
      <c r="P81" s="91"/>
      <c r="Q81" s="91"/>
      <c r="R81" s="91"/>
      <c r="S81" s="91"/>
      <c r="T81" s="91"/>
      <c r="U81" s="91"/>
      <c r="V81" s="91"/>
      <c r="W81" s="91"/>
      <c r="X81" s="91"/>
      <c r="Y81" s="91"/>
      <c r="Z81" s="91"/>
      <c r="AA81" s="91"/>
      <c r="AB81" s="149"/>
      <c r="AC81" s="226"/>
      <c r="AD81" s="149"/>
      <c r="AE81" s="149"/>
      <c r="AF81" s="149"/>
      <c r="AG81" s="149"/>
      <c r="AH81" s="93"/>
    </row>
    <row r="82" spans="8:34" x14ac:dyDescent="0.25">
      <c r="H82" s="34"/>
      <c r="I82" s="91"/>
      <c r="J82" s="178"/>
      <c r="K82" s="91"/>
      <c r="L82" s="91"/>
      <c r="M82" s="91"/>
      <c r="N82" s="91"/>
      <c r="O82" s="91"/>
      <c r="P82" s="91"/>
      <c r="Q82" s="91"/>
      <c r="R82" s="91"/>
      <c r="S82" s="91"/>
      <c r="T82" s="91"/>
      <c r="U82" s="91"/>
      <c r="V82" s="91"/>
      <c r="W82" s="91"/>
      <c r="X82" s="91"/>
      <c r="Y82" s="91"/>
      <c r="Z82" s="91"/>
      <c r="AA82" s="91"/>
      <c r="AB82" s="149"/>
      <c r="AC82" s="226"/>
      <c r="AD82" s="149"/>
      <c r="AE82" s="149"/>
      <c r="AF82" s="149"/>
      <c r="AG82" s="149"/>
      <c r="AH82" s="93"/>
    </row>
    <row r="83" spans="8:34" x14ac:dyDescent="0.25">
      <c r="H83" s="34"/>
      <c r="I83" s="91"/>
      <c r="J83" s="178"/>
      <c r="K83" s="91"/>
      <c r="L83" s="91"/>
      <c r="M83" s="91"/>
      <c r="N83" s="91"/>
      <c r="O83" s="91"/>
      <c r="P83" s="91"/>
      <c r="Q83" s="91"/>
      <c r="R83" s="91"/>
      <c r="S83" s="91"/>
      <c r="T83" s="91"/>
      <c r="U83" s="91"/>
      <c r="V83" s="91"/>
      <c r="W83" s="91"/>
      <c r="X83" s="91"/>
      <c r="Y83" s="91"/>
      <c r="Z83" s="91"/>
      <c r="AA83" s="91"/>
      <c r="AB83" s="149"/>
      <c r="AC83" s="226"/>
      <c r="AD83" s="149"/>
      <c r="AE83" s="149"/>
      <c r="AF83" s="149"/>
      <c r="AG83" s="149"/>
      <c r="AH83" s="93"/>
    </row>
    <row r="84" spans="8:34" x14ac:dyDescent="0.25">
      <c r="H84" s="34"/>
      <c r="I84" s="91"/>
      <c r="J84" s="178"/>
      <c r="K84" s="91"/>
      <c r="L84" s="91"/>
      <c r="M84" s="91"/>
      <c r="N84" s="91"/>
      <c r="O84" s="91"/>
      <c r="P84" s="91"/>
      <c r="Q84" s="91"/>
      <c r="R84" s="91"/>
      <c r="S84" s="91"/>
      <c r="T84" s="91"/>
      <c r="U84" s="91"/>
      <c r="V84" s="91"/>
      <c r="W84" s="91"/>
      <c r="X84" s="91"/>
      <c r="Y84" s="91"/>
      <c r="Z84" s="91"/>
      <c r="AA84" s="91"/>
      <c r="AB84" s="149"/>
      <c r="AC84" s="226"/>
      <c r="AD84" s="149"/>
      <c r="AE84" s="149"/>
      <c r="AF84" s="149"/>
      <c r="AG84" s="149"/>
      <c r="AH84" s="93"/>
    </row>
    <row r="85" spans="8:34" x14ac:dyDescent="0.25">
      <c r="H85" s="34"/>
      <c r="I85" s="91"/>
      <c r="J85" s="178"/>
      <c r="K85" s="91"/>
      <c r="L85" s="91"/>
      <c r="M85" s="91"/>
      <c r="N85" s="91"/>
      <c r="O85" s="91"/>
      <c r="P85" s="91"/>
      <c r="Q85" s="91"/>
      <c r="R85" s="91"/>
      <c r="S85" s="91"/>
      <c r="T85" s="91"/>
      <c r="U85" s="91"/>
      <c r="V85" s="91"/>
      <c r="W85" s="91"/>
      <c r="X85" s="91"/>
      <c r="Y85" s="91"/>
      <c r="Z85" s="91"/>
      <c r="AA85" s="91"/>
      <c r="AB85" s="149"/>
      <c r="AC85" s="226"/>
      <c r="AD85" s="149"/>
      <c r="AE85" s="149"/>
      <c r="AF85" s="149"/>
      <c r="AG85" s="149"/>
      <c r="AH85" s="93"/>
    </row>
    <row r="86" spans="8:34" x14ac:dyDescent="0.25">
      <c r="H86" s="34"/>
      <c r="I86" s="91"/>
      <c r="J86" s="178"/>
      <c r="K86" s="91"/>
      <c r="L86" s="91"/>
      <c r="M86" s="91"/>
      <c r="N86" s="91"/>
      <c r="O86" s="91"/>
      <c r="P86" s="91"/>
      <c r="Q86" s="91"/>
      <c r="R86" s="91"/>
      <c r="S86" s="91"/>
      <c r="T86" s="91"/>
      <c r="U86" s="91"/>
      <c r="V86" s="91"/>
      <c r="W86" s="91"/>
      <c r="X86" s="91"/>
      <c r="Y86" s="91"/>
      <c r="Z86" s="91"/>
      <c r="AA86" s="91"/>
      <c r="AB86" s="149"/>
      <c r="AC86" s="226"/>
      <c r="AD86" s="149"/>
      <c r="AE86" s="149"/>
      <c r="AF86" s="149"/>
      <c r="AG86" s="149"/>
      <c r="AH86" s="93"/>
    </row>
    <row r="87" spans="8:34" x14ac:dyDescent="0.25">
      <c r="H87" s="34"/>
      <c r="I87" s="91"/>
      <c r="J87" s="178"/>
      <c r="K87" s="91"/>
      <c r="L87" s="91"/>
      <c r="M87" s="91"/>
      <c r="N87" s="91"/>
      <c r="O87" s="91"/>
      <c r="P87" s="91"/>
      <c r="Q87" s="91"/>
      <c r="R87" s="91"/>
      <c r="S87" s="91"/>
      <c r="T87" s="91"/>
      <c r="U87" s="91"/>
      <c r="V87" s="91"/>
      <c r="W87" s="91"/>
      <c r="X87" s="91"/>
      <c r="Y87" s="91"/>
      <c r="Z87" s="91"/>
      <c r="AA87" s="91"/>
      <c r="AB87" s="149"/>
      <c r="AC87" s="226"/>
      <c r="AD87" s="149"/>
      <c r="AE87" s="149"/>
      <c r="AF87" s="149"/>
      <c r="AG87" s="149"/>
      <c r="AH87" s="93"/>
    </row>
    <row r="88" spans="8:34" x14ac:dyDescent="0.25">
      <c r="H88" s="34"/>
      <c r="I88" s="91"/>
      <c r="J88" s="178"/>
      <c r="K88" s="91"/>
      <c r="L88" s="91"/>
      <c r="M88" s="91"/>
      <c r="N88" s="91"/>
      <c r="O88" s="91"/>
      <c r="P88" s="91"/>
      <c r="Q88" s="91"/>
      <c r="R88" s="91"/>
      <c r="S88" s="91"/>
      <c r="T88" s="91"/>
      <c r="U88" s="91"/>
      <c r="V88" s="91"/>
      <c r="W88" s="91"/>
      <c r="X88" s="91"/>
      <c r="Y88" s="91"/>
      <c r="Z88" s="91"/>
      <c r="AA88" s="91"/>
      <c r="AB88" s="149"/>
      <c r="AC88" s="226"/>
      <c r="AD88" s="149"/>
      <c r="AE88" s="149"/>
      <c r="AF88" s="149"/>
      <c r="AG88" s="149"/>
      <c r="AH88" s="93"/>
    </row>
    <row r="89" spans="8:34" x14ac:dyDescent="0.25">
      <c r="H89" s="34"/>
      <c r="I89" s="91"/>
      <c r="J89" s="178"/>
      <c r="K89" s="91"/>
      <c r="L89" s="91"/>
      <c r="M89" s="91"/>
      <c r="N89" s="91"/>
      <c r="O89" s="91"/>
      <c r="P89" s="91"/>
      <c r="Q89" s="91"/>
      <c r="R89" s="91"/>
      <c r="S89" s="91"/>
      <c r="T89" s="91"/>
      <c r="U89" s="91"/>
      <c r="V89" s="91"/>
      <c r="W89" s="91"/>
      <c r="X89" s="91"/>
      <c r="Y89" s="91"/>
      <c r="Z89" s="91"/>
      <c r="AA89" s="91"/>
      <c r="AB89" s="149"/>
      <c r="AC89" s="226"/>
      <c r="AD89" s="149"/>
      <c r="AE89" s="149"/>
      <c r="AF89" s="149"/>
      <c r="AG89" s="149"/>
      <c r="AH89" s="93"/>
    </row>
    <row r="90" spans="8:34" x14ac:dyDescent="0.25">
      <c r="H90" s="34"/>
      <c r="I90" s="91"/>
      <c r="J90" s="178"/>
      <c r="K90" s="91"/>
      <c r="L90" s="91"/>
      <c r="M90" s="91"/>
      <c r="N90" s="91"/>
      <c r="O90" s="91"/>
      <c r="P90" s="91"/>
      <c r="Q90" s="91"/>
      <c r="R90" s="91"/>
      <c r="S90" s="91"/>
      <c r="T90" s="91"/>
      <c r="U90" s="91"/>
      <c r="V90" s="91"/>
      <c r="W90" s="91"/>
      <c r="X90" s="91"/>
      <c r="Y90" s="91"/>
      <c r="Z90" s="91"/>
      <c r="AA90" s="91"/>
      <c r="AB90" s="149"/>
      <c r="AC90" s="226"/>
      <c r="AD90" s="149"/>
      <c r="AE90" s="149"/>
      <c r="AF90" s="149"/>
      <c r="AG90" s="149"/>
      <c r="AH90" s="93"/>
    </row>
    <row r="91" spans="8:34" x14ac:dyDescent="0.25">
      <c r="H91" s="34"/>
      <c r="I91" s="91"/>
      <c r="J91" s="178"/>
      <c r="K91" s="91"/>
      <c r="L91" s="91"/>
      <c r="M91" s="91"/>
      <c r="N91" s="91"/>
      <c r="O91" s="91"/>
      <c r="P91" s="91"/>
      <c r="Q91" s="91"/>
      <c r="R91" s="91"/>
      <c r="S91" s="91"/>
      <c r="T91" s="91"/>
      <c r="U91" s="91"/>
      <c r="V91" s="91"/>
      <c r="W91" s="91"/>
      <c r="X91" s="91"/>
      <c r="Y91" s="91"/>
      <c r="Z91" s="91"/>
      <c r="AA91" s="91"/>
      <c r="AB91" s="149"/>
      <c r="AC91" s="226"/>
      <c r="AD91" s="149"/>
      <c r="AE91" s="149"/>
      <c r="AF91" s="149"/>
      <c r="AG91" s="149"/>
      <c r="AH91" s="93"/>
    </row>
    <row r="92" spans="8:34" x14ac:dyDescent="0.25">
      <c r="H92" s="34"/>
      <c r="I92" s="91"/>
      <c r="J92" s="178"/>
      <c r="K92" s="91"/>
      <c r="L92" s="91"/>
      <c r="M92" s="91"/>
      <c r="N92" s="91"/>
      <c r="O92" s="91"/>
      <c r="P92" s="91"/>
      <c r="Q92" s="91"/>
      <c r="R92" s="91"/>
      <c r="S92" s="91"/>
      <c r="T92" s="91"/>
      <c r="U92" s="91"/>
      <c r="V92" s="91"/>
      <c r="W92" s="91"/>
      <c r="X92" s="91"/>
      <c r="Y92" s="91"/>
      <c r="Z92" s="91"/>
      <c r="AA92" s="91"/>
      <c r="AB92" s="149"/>
      <c r="AC92" s="226"/>
      <c r="AD92" s="149"/>
      <c r="AE92" s="149"/>
      <c r="AF92" s="149"/>
      <c r="AG92" s="149"/>
      <c r="AH92" s="93"/>
    </row>
    <row r="93" spans="8:34" ht="15.75" thickBot="1" x14ac:dyDescent="0.3">
      <c r="H93" s="34"/>
      <c r="I93" s="91"/>
      <c r="J93" s="179"/>
      <c r="K93" s="173"/>
      <c r="L93" s="173"/>
      <c r="M93" s="173"/>
      <c r="N93" s="173"/>
      <c r="O93" s="173"/>
      <c r="P93" s="173"/>
      <c r="Q93" s="173"/>
      <c r="R93" s="173"/>
      <c r="S93" s="173"/>
      <c r="T93" s="173"/>
      <c r="U93" s="173"/>
      <c r="V93" s="173"/>
      <c r="W93" s="173"/>
      <c r="X93" s="173"/>
      <c r="Y93" s="173"/>
      <c r="Z93" s="173"/>
      <c r="AA93" s="173"/>
      <c r="AB93" s="227"/>
      <c r="AC93" s="228"/>
      <c r="AD93" s="149"/>
      <c r="AE93" s="149"/>
      <c r="AF93" s="149"/>
      <c r="AG93" s="149"/>
      <c r="AH93" s="93"/>
    </row>
    <row r="94" spans="8:34" ht="16.5" thickTop="1" thickBot="1" x14ac:dyDescent="0.3">
      <c r="H94" s="36"/>
      <c r="I94" s="31"/>
      <c r="J94" s="31"/>
      <c r="K94" s="31"/>
      <c r="L94" s="31"/>
      <c r="M94" s="31"/>
      <c r="N94" s="31"/>
      <c r="O94" s="31"/>
      <c r="P94" s="31"/>
      <c r="Q94" s="31"/>
      <c r="R94" s="31"/>
      <c r="S94" s="31"/>
      <c r="T94" s="31"/>
      <c r="U94" s="31"/>
      <c r="V94" s="31"/>
      <c r="W94" s="31"/>
      <c r="X94" s="31"/>
      <c r="Y94" s="31"/>
      <c r="Z94" s="31"/>
      <c r="AA94" s="31"/>
      <c r="AB94" s="122"/>
      <c r="AC94" s="122"/>
      <c r="AD94" s="122"/>
      <c r="AE94" s="122"/>
      <c r="AF94" s="122"/>
      <c r="AG94" s="122"/>
      <c r="AH94" s="32"/>
    </row>
    <row r="95" spans="8:34" ht="15.75" thickTop="1" x14ac:dyDescent="0.25"/>
  </sheetData>
  <mergeCells count="18">
    <mergeCell ref="J79:AC79"/>
    <mergeCell ref="I34:AA34"/>
    <mergeCell ref="B3:B4"/>
    <mergeCell ref="H1:AH1"/>
    <mergeCell ref="B13:B14"/>
    <mergeCell ref="C13:D13"/>
    <mergeCell ref="I3:AA3"/>
    <mergeCell ref="I8:AA8"/>
    <mergeCell ref="AC3:AG3"/>
    <mergeCell ref="AF12:AG12"/>
    <mergeCell ref="C3:D3"/>
    <mergeCell ref="E3:F3"/>
    <mergeCell ref="AC4:AC5"/>
    <mergeCell ref="AD4:AE4"/>
    <mergeCell ref="AF4:AG4"/>
    <mergeCell ref="AC11:AG11"/>
    <mergeCell ref="AC12:AC13"/>
    <mergeCell ref="AD12:AE12"/>
  </mergeCells>
  <conditionalFormatting sqref="J36:AG36">
    <cfRule type="colorScale" priority="4">
      <colorScale>
        <cfvo type="min"/>
        <cfvo type="percentile" val="50"/>
        <cfvo type="max"/>
        <color rgb="FF63BE7B"/>
        <color rgb="FFFFEB84"/>
        <color rgb="FFF8696B"/>
      </colorScale>
    </cfRule>
  </conditionalFormatting>
  <conditionalFormatting sqref="J37:AG37">
    <cfRule type="colorScale" priority="3">
      <colorScale>
        <cfvo type="min"/>
        <cfvo type="percentile" val="50"/>
        <cfvo type="max"/>
        <color rgb="FF63BE7B"/>
        <color rgb="FFFFEB84"/>
        <color rgb="FFF8696B"/>
      </colorScale>
    </cfRule>
  </conditionalFormatting>
  <conditionalFormatting sqref="J40:AG40">
    <cfRule type="colorScale" priority="2">
      <colorScale>
        <cfvo type="min"/>
        <cfvo type="percentile" val="50"/>
        <cfvo type="max"/>
        <color rgb="FF63BE7B"/>
        <color rgb="FFFFEB84"/>
        <color rgb="FFF8696B"/>
      </colorScale>
    </cfRule>
  </conditionalFormatting>
  <conditionalFormatting sqref="J41:AG41">
    <cfRule type="colorScale" priority="1">
      <colorScale>
        <cfvo type="min"/>
        <cfvo type="percentile" val="50"/>
        <cfvo type="max"/>
        <color rgb="FF63BE7B"/>
        <color rgb="FFFFEB84"/>
        <color rgb="FFF8696B"/>
      </colorScale>
    </cfRule>
  </conditionalFormatting>
  <pageMargins left="0.7" right="0.7" top="0.75" bottom="0.75" header="0.3" footer="0.3"/>
  <ignoredErrors>
    <ignoredError sqref="L39 L35 L4 L9" twoDigitTextYear="1"/>
  </ignoredError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AH94"/>
  <sheetViews>
    <sheetView showGridLines="0" zoomScale="55" zoomScaleNormal="55" workbookViewId="0">
      <selection activeCell="C70" sqref="C70"/>
    </sheetView>
  </sheetViews>
  <sheetFormatPr defaultRowHeight="15" x14ac:dyDescent="0.25"/>
  <cols>
    <col min="2" max="2" width="34.42578125" bestFit="1" customWidth="1"/>
    <col min="3" max="3" width="10.7109375" bestFit="1" customWidth="1"/>
    <col min="7" max="8" width="9.140625" style="2"/>
    <col min="9" max="9" width="20.42578125" customWidth="1"/>
    <col min="28" max="28" width="9.140625" style="2"/>
    <col min="29" max="29" width="10.28515625" style="2" bestFit="1" customWidth="1"/>
    <col min="30" max="33" width="9.28515625" style="2" customWidth="1"/>
  </cols>
  <sheetData>
    <row r="1" spans="2:34" ht="18.75" thickTop="1" thickBot="1" x14ac:dyDescent="0.3">
      <c r="H1" s="438" t="s">
        <v>134</v>
      </c>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40"/>
    </row>
    <row r="2" spans="2:34" ht="15.75" thickTop="1" x14ac:dyDescent="0.25">
      <c r="B2" s="49" t="s">
        <v>333</v>
      </c>
      <c r="H2" s="34"/>
      <c r="I2" s="7"/>
      <c r="J2" s="7"/>
      <c r="K2" s="7"/>
      <c r="L2" s="7"/>
      <c r="M2" s="7"/>
      <c r="N2" s="7"/>
      <c r="O2" s="7"/>
      <c r="P2" s="7"/>
      <c r="Q2" s="7"/>
      <c r="R2" s="7"/>
      <c r="S2" s="7"/>
      <c r="T2" s="7"/>
      <c r="U2" s="7"/>
      <c r="V2" s="7"/>
      <c r="W2" s="7"/>
      <c r="X2" s="7"/>
      <c r="Y2" s="7"/>
      <c r="Z2" s="7"/>
      <c r="AA2" s="7"/>
      <c r="AB2" s="141"/>
      <c r="AC2" s="141"/>
      <c r="AD2" s="141"/>
      <c r="AE2" s="141"/>
      <c r="AF2" s="141"/>
      <c r="AG2" s="149"/>
      <c r="AH2" s="28"/>
    </row>
    <row r="3" spans="2:34" x14ac:dyDescent="0.25">
      <c r="B3" s="454" t="s">
        <v>110</v>
      </c>
      <c r="C3" s="465" t="s">
        <v>101</v>
      </c>
      <c r="D3" s="466"/>
      <c r="E3" s="467" t="s">
        <v>102</v>
      </c>
      <c r="F3" s="468"/>
      <c r="G3" s="4"/>
      <c r="H3" s="33"/>
      <c r="I3" s="451" t="s">
        <v>140</v>
      </c>
      <c r="J3" s="452"/>
      <c r="K3" s="452"/>
      <c r="L3" s="452"/>
      <c r="M3" s="452"/>
      <c r="N3" s="452"/>
      <c r="O3" s="452"/>
      <c r="P3" s="452"/>
      <c r="Q3" s="452"/>
      <c r="R3" s="452"/>
      <c r="S3" s="452"/>
      <c r="T3" s="452"/>
      <c r="U3" s="452"/>
      <c r="V3" s="452"/>
      <c r="W3" s="452"/>
      <c r="X3" s="452"/>
      <c r="Y3" s="452"/>
      <c r="Z3" s="452"/>
      <c r="AA3" s="453"/>
      <c r="AB3" s="100"/>
      <c r="AC3" s="499" t="s">
        <v>103</v>
      </c>
      <c r="AD3" s="500"/>
      <c r="AE3" s="500"/>
      <c r="AF3" s="500"/>
      <c r="AG3" s="501"/>
      <c r="AH3" s="28"/>
    </row>
    <row r="4" spans="2:34" x14ac:dyDescent="0.25">
      <c r="B4" s="460"/>
      <c r="C4" s="281" t="s">
        <v>93</v>
      </c>
      <c r="D4" s="282" t="s">
        <v>94</v>
      </c>
      <c r="E4" s="264" t="s">
        <v>93</v>
      </c>
      <c r="F4" s="265" t="s">
        <v>94</v>
      </c>
      <c r="G4" s="4"/>
      <c r="H4" s="33"/>
      <c r="I4" s="25" t="s">
        <v>340</v>
      </c>
      <c r="J4" s="12" t="s">
        <v>2</v>
      </c>
      <c r="K4" s="12" t="s">
        <v>3</v>
      </c>
      <c r="L4" s="12" t="s">
        <v>4</v>
      </c>
      <c r="M4" s="12" t="s">
        <v>5</v>
      </c>
      <c r="N4" s="12" t="s">
        <v>6</v>
      </c>
      <c r="O4" s="12" t="s">
        <v>7</v>
      </c>
      <c r="P4" s="12" t="s">
        <v>8</v>
      </c>
      <c r="Q4" s="12" t="s">
        <v>9</v>
      </c>
      <c r="R4" s="12" t="s">
        <v>10</v>
      </c>
      <c r="S4" s="12" t="s">
        <v>11</v>
      </c>
      <c r="T4" s="12" t="s">
        <v>12</v>
      </c>
      <c r="U4" s="12" t="s">
        <v>13</v>
      </c>
      <c r="V4" s="12" t="s">
        <v>14</v>
      </c>
      <c r="W4" s="12" t="s">
        <v>15</v>
      </c>
      <c r="X4" s="12" t="s">
        <v>16</v>
      </c>
      <c r="Y4" s="12" t="s">
        <v>17</v>
      </c>
      <c r="Z4" s="12" t="s">
        <v>18</v>
      </c>
      <c r="AA4" s="12" t="s">
        <v>19</v>
      </c>
      <c r="AB4" s="105"/>
      <c r="AC4" s="496" t="s">
        <v>113</v>
      </c>
      <c r="AD4" s="378" t="s">
        <v>119</v>
      </c>
      <c r="AE4" s="498"/>
      <c r="AF4" s="378" t="s">
        <v>120</v>
      </c>
      <c r="AG4" s="498"/>
      <c r="AH4" s="28"/>
    </row>
    <row r="5" spans="2:34" x14ac:dyDescent="0.25">
      <c r="B5" s="266" t="s">
        <v>95</v>
      </c>
      <c r="C5" s="283">
        <v>143</v>
      </c>
      <c r="D5" s="284">
        <v>97</v>
      </c>
      <c r="E5" s="267">
        <v>132</v>
      </c>
      <c r="F5" s="268">
        <v>92</v>
      </c>
      <c r="G5" s="5"/>
      <c r="H5" s="35"/>
      <c r="I5" s="55" t="s">
        <v>109</v>
      </c>
      <c r="J5" s="55">
        <v>22.34</v>
      </c>
      <c r="K5" s="55">
        <v>3.04</v>
      </c>
      <c r="L5" s="55">
        <v>0</v>
      </c>
      <c r="M5" s="55">
        <v>2.56</v>
      </c>
      <c r="N5" s="55">
        <v>2.13</v>
      </c>
      <c r="O5" s="55">
        <v>7.48</v>
      </c>
      <c r="P5" s="55">
        <v>3.52</v>
      </c>
      <c r="Q5" s="55">
        <v>3.7</v>
      </c>
      <c r="R5" s="55">
        <v>1.99</v>
      </c>
      <c r="S5" s="55">
        <v>4.0199999999999996</v>
      </c>
      <c r="T5" s="55">
        <v>21</v>
      </c>
      <c r="U5" s="55">
        <v>21.85</v>
      </c>
      <c r="V5" s="55">
        <v>26.07</v>
      </c>
      <c r="W5" s="55">
        <v>45.51</v>
      </c>
      <c r="X5" s="55">
        <v>66.94</v>
      </c>
      <c r="Y5" s="55">
        <v>53.47</v>
      </c>
      <c r="Z5" s="55">
        <v>131</v>
      </c>
      <c r="AA5" s="55">
        <v>72.72</v>
      </c>
      <c r="AB5" s="106"/>
      <c r="AC5" s="497"/>
      <c r="AD5" s="142" t="s">
        <v>118</v>
      </c>
      <c r="AE5" s="142" t="s">
        <v>117</v>
      </c>
      <c r="AF5" s="142" t="s">
        <v>118</v>
      </c>
      <c r="AG5" s="142" t="s">
        <v>117</v>
      </c>
      <c r="AH5" s="28"/>
    </row>
    <row r="6" spans="2:34" x14ac:dyDescent="0.25">
      <c r="B6" s="266" t="s">
        <v>96</v>
      </c>
      <c r="C6" s="283">
        <v>19.8</v>
      </c>
      <c r="D6" s="285">
        <v>12.6</v>
      </c>
      <c r="E6" s="270">
        <v>17</v>
      </c>
      <c r="F6" s="269">
        <v>11.1</v>
      </c>
      <c r="G6" s="6"/>
      <c r="H6" s="37"/>
      <c r="I6" s="55" t="s">
        <v>111</v>
      </c>
      <c r="J6" s="55">
        <v>10.130000000000001</v>
      </c>
      <c r="K6" s="55">
        <v>3.17</v>
      </c>
      <c r="L6" s="55">
        <v>0</v>
      </c>
      <c r="M6" s="55">
        <v>7.87</v>
      </c>
      <c r="N6" s="55">
        <v>0</v>
      </c>
      <c r="O6" s="55">
        <v>1.93</v>
      </c>
      <c r="P6" s="55">
        <v>0</v>
      </c>
      <c r="Q6" s="55">
        <v>0</v>
      </c>
      <c r="R6" s="55">
        <v>8.08</v>
      </c>
      <c r="S6" s="55">
        <v>4.0599999999999996</v>
      </c>
      <c r="T6" s="55">
        <v>15.67</v>
      </c>
      <c r="U6" s="55">
        <v>10.29</v>
      </c>
      <c r="V6" s="55">
        <v>12.02</v>
      </c>
      <c r="W6" s="55">
        <v>20.23</v>
      </c>
      <c r="X6" s="55">
        <v>39.64</v>
      </c>
      <c r="Y6" s="55">
        <v>43.66</v>
      </c>
      <c r="Z6" s="55">
        <v>52.03</v>
      </c>
      <c r="AA6" s="55">
        <v>23.27</v>
      </c>
      <c r="AB6" s="106"/>
      <c r="AC6" s="221" t="s">
        <v>116</v>
      </c>
      <c r="AD6" s="144">
        <v>51</v>
      </c>
      <c r="AE6" s="145">
        <v>0.10429447852760736</v>
      </c>
      <c r="AF6" s="144">
        <v>45</v>
      </c>
      <c r="AG6" s="145">
        <v>0.12032085561497326</v>
      </c>
      <c r="AH6" s="28"/>
    </row>
    <row r="7" spans="2:34" x14ac:dyDescent="0.25">
      <c r="B7" s="266" t="s">
        <v>99</v>
      </c>
      <c r="C7" s="286">
        <v>20.5</v>
      </c>
      <c r="D7" s="284">
        <v>11.3</v>
      </c>
      <c r="E7" s="267">
        <v>15.9</v>
      </c>
      <c r="F7" s="268">
        <v>9.3000000000000007</v>
      </c>
      <c r="G7" s="5"/>
      <c r="H7" s="37"/>
      <c r="I7" s="44"/>
      <c r="J7" s="44"/>
      <c r="K7" s="44"/>
      <c r="L7" s="44"/>
      <c r="M7" s="44"/>
      <c r="N7" s="44"/>
      <c r="O7" s="44"/>
      <c r="P7" s="44"/>
      <c r="Q7" s="44"/>
      <c r="R7" s="44"/>
      <c r="S7" s="44"/>
      <c r="T7" s="44"/>
      <c r="U7" s="44"/>
      <c r="V7" s="44"/>
      <c r="W7" s="44"/>
      <c r="X7" s="44"/>
      <c r="Y7" s="44"/>
      <c r="Z7" s="44"/>
      <c r="AA7" s="44"/>
      <c r="AB7" s="106"/>
      <c r="AC7" s="221" t="s">
        <v>114</v>
      </c>
      <c r="AD7" s="144">
        <v>114</v>
      </c>
      <c r="AE7" s="145">
        <v>0.23312883435582821</v>
      </c>
      <c r="AF7" s="144">
        <v>81</v>
      </c>
      <c r="AG7" s="145">
        <v>0.21657754010695188</v>
      </c>
      <c r="AH7" s="93"/>
    </row>
    <row r="8" spans="2:34" x14ac:dyDescent="0.25">
      <c r="B8" s="266" t="s">
        <v>97</v>
      </c>
      <c r="C8" s="283">
        <v>64.400000000000006</v>
      </c>
      <c r="D8" s="284">
        <v>66</v>
      </c>
      <c r="E8" s="267">
        <v>66.099999999999994</v>
      </c>
      <c r="F8" s="268">
        <v>66.7</v>
      </c>
      <c r="G8" s="5"/>
      <c r="H8" s="37"/>
      <c r="I8" s="456" t="s">
        <v>141</v>
      </c>
      <c r="J8" s="457"/>
      <c r="K8" s="457"/>
      <c r="L8" s="457"/>
      <c r="M8" s="457"/>
      <c r="N8" s="457"/>
      <c r="O8" s="457"/>
      <c r="P8" s="457"/>
      <c r="Q8" s="457"/>
      <c r="R8" s="457"/>
      <c r="S8" s="457"/>
      <c r="T8" s="457"/>
      <c r="U8" s="457"/>
      <c r="V8" s="457"/>
      <c r="W8" s="457"/>
      <c r="X8" s="457"/>
      <c r="Y8" s="457"/>
      <c r="Z8" s="457"/>
      <c r="AA8" s="458"/>
      <c r="AB8" s="100"/>
      <c r="AC8" s="221" t="s">
        <v>115</v>
      </c>
      <c r="AD8" s="144">
        <v>324</v>
      </c>
      <c r="AE8" s="145">
        <v>0.66257668711656437</v>
      </c>
      <c r="AF8" s="144">
        <v>248</v>
      </c>
      <c r="AG8" s="145">
        <v>0.66310160427807485</v>
      </c>
      <c r="AH8" s="93"/>
    </row>
    <row r="9" spans="2:34" x14ac:dyDescent="0.25">
      <c r="B9" s="266" t="s">
        <v>98</v>
      </c>
      <c r="C9" s="283">
        <v>70</v>
      </c>
      <c r="D9" s="284">
        <v>73</v>
      </c>
      <c r="E9" s="267">
        <v>72</v>
      </c>
      <c r="F9" s="268">
        <v>69</v>
      </c>
      <c r="G9" s="5"/>
      <c r="H9" s="37"/>
      <c r="I9" s="11" t="s">
        <v>340</v>
      </c>
      <c r="J9" s="15" t="s">
        <v>2</v>
      </c>
      <c r="K9" s="15" t="s">
        <v>3</v>
      </c>
      <c r="L9" s="15" t="s">
        <v>4</v>
      </c>
      <c r="M9" s="15" t="s">
        <v>5</v>
      </c>
      <c r="N9" s="15" t="s">
        <v>6</v>
      </c>
      <c r="O9" s="15" t="s">
        <v>7</v>
      </c>
      <c r="P9" s="15" t="s">
        <v>8</v>
      </c>
      <c r="Q9" s="15" t="s">
        <v>9</v>
      </c>
      <c r="R9" s="15" t="s">
        <v>10</v>
      </c>
      <c r="S9" s="15" t="s">
        <v>11</v>
      </c>
      <c r="T9" s="15" t="s">
        <v>12</v>
      </c>
      <c r="U9" s="15" t="s">
        <v>13</v>
      </c>
      <c r="V9" s="15" t="s">
        <v>14</v>
      </c>
      <c r="W9" s="15" t="s">
        <v>15</v>
      </c>
      <c r="X9" s="15" t="s">
        <v>16</v>
      </c>
      <c r="Y9" s="15" t="s">
        <v>17</v>
      </c>
      <c r="Z9" s="15" t="s">
        <v>18</v>
      </c>
      <c r="AA9" s="15" t="s">
        <v>19</v>
      </c>
      <c r="AB9" s="101"/>
      <c r="AC9" s="146" t="s">
        <v>20</v>
      </c>
      <c r="AD9" s="147">
        <v>489</v>
      </c>
      <c r="AE9" s="148">
        <v>1</v>
      </c>
      <c r="AF9" s="147">
        <v>374</v>
      </c>
      <c r="AG9" s="148">
        <v>1</v>
      </c>
      <c r="AH9" s="93"/>
    </row>
    <row r="10" spans="2:34" x14ac:dyDescent="0.25">
      <c r="G10" s="5"/>
      <c r="H10" s="35"/>
      <c r="I10" s="117" t="s">
        <v>103</v>
      </c>
      <c r="J10" s="117">
        <v>8.1999999999999993</v>
      </c>
      <c r="K10" s="117">
        <v>2.74</v>
      </c>
      <c r="L10" s="117">
        <v>2.73</v>
      </c>
      <c r="M10" s="117">
        <v>2.66</v>
      </c>
      <c r="N10" s="117">
        <v>4.8600000000000003</v>
      </c>
      <c r="O10" s="117">
        <v>2.31</v>
      </c>
      <c r="P10" s="117">
        <v>2.02</v>
      </c>
      <c r="Q10" s="117">
        <v>5.2</v>
      </c>
      <c r="R10" s="117">
        <v>9.7899999999999991</v>
      </c>
      <c r="S10" s="117">
        <v>4.8899999999999997</v>
      </c>
      <c r="T10" s="117">
        <v>8.8699999999999992</v>
      </c>
      <c r="U10" s="117">
        <v>13.86</v>
      </c>
      <c r="V10" s="117">
        <v>30.96</v>
      </c>
      <c r="W10" s="117">
        <v>27.16</v>
      </c>
      <c r="X10" s="117">
        <v>50.08</v>
      </c>
      <c r="Y10" s="117">
        <v>53.88</v>
      </c>
      <c r="Z10" s="117">
        <v>70.040000000000006</v>
      </c>
      <c r="AA10" s="117">
        <v>73.88</v>
      </c>
      <c r="AB10" s="106"/>
      <c r="AC10" s="109"/>
      <c r="AD10" s="109"/>
      <c r="AE10" s="109"/>
      <c r="AF10" s="109"/>
      <c r="AG10" s="109"/>
      <c r="AH10" s="28"/>
    </row>
    <row r="11" spans="2:34" x14ac:dyDescent="0.25">
      <c r="G11" s="5"/>
      <c r="H11" s="35"/>
      <c r="I11" s="55" t="s">
        <v>104</v>
      </c>
      <c r="J11" s="55">
        <v>8.67</v>
      </c>
      <c r="K11" s="55">
        <v>0</v>
      </c>
      <c r="L11" s="55">
        <v>2.92</v>
      </c>
      <c r="M11" s="55">
        <v>2.87</v>
      </c>
      <c r="N11" s="55">
        <v>2.5499999999999998</v>
      </c>
      <c r="O11" s="55">
        <v>0</v>
      </c>
      <c r="P11" s="55">
        <v>0</v>
      </c>
      <c r="Q11" s="55">
        <v>0</v>
      </c>
      <c r="R11" s="55">
        <v>3.3</v>
      </c>
      <c r="S11" s="55">
        <v>9.75</v>
      </c>
      <c r="T11" s="55">
        <v>8.66</v>
      </c>
      <c r="U11" s="55">
        <v>9.4700000000000006</v>
      </c>
      <c r="V11" s="55">
        <v>27.66</v>
      </c>
      <c r="W11" s="55">
        <v>20.21</v>
      </c>
      <c r="X11" s="55">
        <v>17.16</v>
      </c>
      <c r="Y11" s="55">
        <v>26.98</v>
      </c>
      <c r="Z11" s="55">
        <v>26.42</v>
      </c>
      <c r="AA11" s="55">
        <v>35.18</v>
      </c>
      <c r="AB11" s="106"/>
      <c r="AC11" s="499" t="s">
        <v>104</v>
      </c>
      <c r="AD11" s="500"/>
      <c r="AE11" s="500"/>
      <c r="AF11" s="500"/>
      <c r="AG11" s="501"/>
      <c r="AH11" s="28"/>
    </row>
    <row r="12" spans="2:34" x14ac:dyDescent="0.25">
      <c r="B12" s="49" t="s">
        <v>334</v>
      </c>
      <c r="E12" s="24"/>
      <c r="G12" s="5"/>
      <c r="H12" s="35"/>
      <c r="I12" s="7"/>
      <c r="J12" s="7"/>
      <c r="K12" s="7"/>
      <c r="L12" s="7"/>
      <c r="M12" s="7"/>
      <c r="N12" s="7"/>
      <c r="O12" s="7"/>
      <c r="P12" s="7"/>
      <c r="Q12" s="7"/>
      <c r="R12" s="7"/>
      <c r="S12" s="7"/>
      <c r="T12" s="7"/>
      <c r="U12" s="7"/>
      <c r="V12" s="7"/>
      <c r="W12" s="7"/>
      <c r="X12" s="7"/>
      <c r="Y12" s="7"/>
      <c r="Z12" s="7"/>
      <c r="AA12" s="7"/>
      <c r="AB12" s="141"/>
      <c r="AC12" s="496" t="s">
        <v>113</v>
      </c>
      <c r="AD12" s="378" t="s">
        <v>119</v>
      </c>
      <c r="AE12" s="498"/>
      <c r="AF12" s="378" t="s">
        <v>120</v>
      </c>
      <c r="AG12" s="498"/>
      <c r="AH12" s="28"/>
    </row>
    <row r="13" spans="2:34" x14ac:dyDescent="0.25">
      <c r="B13" s="454" t="s">
        <v>112</v>
      </c>
      <c r="C13" s="461" t="s">
        <v>100</v>
      </c>
      <c r="D13" s="462"/>
      <c r="E13" s="24"/>
      <c r="H13" s="35"/>
      <c r="J13" s="7"/>
      <c r="K13" s="7"/>
      <c r="L13" s="7"/>
      <c r="M13" s="7"/>
      <c r="N13" s="7"/>
      <c r="O13" s="7"/>
      <c r="P13" s="7"/>
      <c r="Q13" s="7"/>
      <c r="R13" s="7"/>
      <c r="S13" s="7"/>
      <c r="T13" s="7"/>
      <c r="U13" s="7"/>
      <c r="V13" s="7"/>
      <c r="W13" s="7"/>
      <c r="X13" s="7"/>
      <c r="Y13" s="7"/>
      <c r="Z13" s="7"/>
      <c r="AA13" s="7"/>
      <c r="AB13" s="141"/>
      <c r="AC13" s="497"/>
      <c r="AD13" s="142" t="s">
        <v>118</v>
      </c>
      <c r="AE13" s="142" t="s">
        <v>117</v>
      </c>
      <c r="AF13" s="142" t="s">
        <v>118</v>
      </c>
      <c r="AG13" s="142" t="s">
        <v>117</v>
      </c>
      <c r="AH13" s="28"/>
    </row>
    <row r="14" spans="2:34" x14ac:dyDescent="0.25">
      <c r="B14" s="460"/>
      <c r="C14" s="271" t="s">
        <v>93</v>
      </c>
      <c r="D14" s="272" t="s">
        <v>94</v>
      </c>
      <c r="E14" s="24"/>
      <c r="H14" s="35"/>
      <c r="I14" s="49" t="s">
        <v>364</v>
      </c>
      <c r="J14" s="7"/>
      <c r="K14" s="7"/>
      <c r="L14" s="7"/>
      <c r="M14" s="7"/>
      <c r="N14" s="7"/>
      <c r="O14" s="7"/>
      <c r="P14" s="7"/>
      <c r="Q14" s="7"/>
      <c r="R14" s="7"/>
      <c r="S14" s="49" t="s">
        <v>337</v>
      </c>
      <c r="T14" s="7"/>
      <c r="U14" s="7"/>
      <c r="V14" s="7"/>
      <c r="W14" s="7"/>
      <c r="X14" s="7"/>
      <c r="Y14" s="7"/>
      <c r="Z14" s="7"/>
      <c r="AA14" s="7"/>
      <c r="AB14" s="141"/>
      <c r="AC14" s="221" t="s">
        <v>116</v>
      </c>
      <c r="AD14" s="144">
        <v>35</v>
      </c>
      <c r="AE14" s="145">
        <v>0.1388888888888889</v>
      </c>
      <c r="AF14" s="144">
        <v>30</v>
      </c>
      <c r="AG14" s="145">
        <v>0.14851485148514851</v>
      </c>
      <c r="AH14" s="28"/>
    </row>
    <row r="15" spans="2:34" x14ac:dyDescent="0.25">
      <c r="B15" s="273" t="s">
        <v>95</v>
      </c>
      <c r="C15" s="274">
        <v>-11</v>
      </c>
      <c r="D15" s="275">
        <v>-5</v>
      </c>
      <c r="E15" s="24"/>
      <c r="H15" s="35"/>
      <c r="I15" s="7"/>
      <c r="J15" s="7"/>
      <c r="K15" s="7"/>
      <c r="L15" s="7"/>
      <c r="M15" s="7"/>
      <c r="N15" s="7"/>
      <c r="O15" s="7"/>
      <c r="P15" s="7"/>
      <c r="Q15" s="7"/>
      <c r="R15" s="7"/>
      <c r="S15" s="7"/>
      <c r="T15" s="7"/>
      <c r="U15" s="7"/>
      <c r="V15" s="7"/>
      <c r="W15" s="7"/>
      <c r="X15" s="7"/>
      <c r="Y15" s="7"/>
      <c r="Z15" s="7"/>
      <c r="AA15" s="7"/>
      <c r="AC15" s="221" t="s">
        <v>114</v>
      </c>
      <c r="AD15" s="144">
        <v>58</v>
      </c>
      <c r="AE15" s="145">
        <v>0.23015873015873015</v>
      </c>
      <c r="AF15" s="144">
        <v>66</v>
      </c>
      <c r="AG15" s="145">
        <v>0.32673267326732675</v>
      </c>
      <c r="AH15" s="28"/>
    </row>
    <row r="16" spans="2:34" x14ac:dyDescent="0.25">
      <c r="B16" s="273" t="s">
        <v>96</v>
      </c>
      <c r="C16" s="276">
        <v>-2.8</v>
      </c>
      <c r="D16" s="277">
        <v>-1.5</v>
      </c>
      <c r="E16" s="24"/>
      <c r="H16" s="34"/>
      <c r="I16" s="7"/>
      <c r="J16" s="7"/>
      <c r="K16" s="7"/>
      <c r="L16" s="7"/>
      <c r="M16" s="7"/>
      <c r="N16" s="7"/>
      <c r="O16" s="7"/>
      <c r="P16" s="7"/>
      <c r="Q16" s="7"/>
      <c r="R16" s="7"/>
      <c r="S16" s="7"/>
      <c r="T16" s="7"/>
      <c r="U16" s="7"/>
      <c r="V16" s="7"/>
      <c r="W16" s="7"/>
      <c r="X16" s="7"/>
      <c r="Y16" s="7"/>
      <c r="Z16" s="7"/>
      <c r="AA16" s="7"/>
      <c r="AC16" s="221" t="s">
        <v>115</v>
      </c>
      <c r="AD16" s="144">
        <v>159</v>
      </c>
      <c r="AE16" s="145">
        <v>0.63095238095238093</v>
      </c>
      <c r="AF16" s="144">
        <v>106</v>
      </c>
      <c r="AG16" s="145">
        <v>0.52475247524752477</v>
      </c>
      <c r="AH16" s="28"/>
    </row>
    <row r="17" spans="2:34" x14ac:dyDescent="0.25">
      <c r="B17" s="273" t="s">
        <v>99</v>
      </c>
      <c r="C17" s="278">
        <v>-4.5999999999999996</v>
      </c>
      <c r="D17" s="303">
        <v>-2</v>
      </c>
      <c r="E17" s="24"/>
      <c r="H17" s="34"/>
      <c r="I17" s="7"/>
      <c r="J17" s="7"/>
      <c r="K17" s="7"/>
      <c r="L17" s="7"/>
      <c r="M17" s="7"/>
      <c r="N17" s="7"/>
      <c r="O17" s="7"/>
      <c r="P17" s="7"/>
      <c r="Q17" s="7"/>
      <c r="R17" s="7"/>
      <c r="S17" s="7"/>
      <c r="T17" s="7"/>
      <c r="U17" s="7"/>
      <c r="V17" s="7"/>
      <c r="W17" s="7"/>
      <c r="X17" s="7"/>
      <c r="Y17" s="7"/>
      <c r="Z17" s="7"/>
      <c r="AA17" s="7"/>
      <c r="AC17" s="146" t="s">
        <v>20</v>
      </c>
      <c r="AD17" s="147">
        <v>252</v>
      </c>
      <c r="AE17" s="148">
        <v>1</v>
      </c>
      <c r="AF17" s="147">
        <v>202</v>
      </c>
      <c r="AG17" s="148">
        <v>1</v>
      </c>
      <c r="AH17" s="28"/>
    </row>
    <row r="18" spans="2:34" x14ac:dyDescent="0.25">
      <c r="B18" s="273" t="s">
        <v>97</v>
      </c>
      <c r="C18" s="278">
        <v>1.7</v>
      </c>
      <c r="D18" s="280" t="s">
        <v>307</v>
      </c>
      <c r="E18" s="24"/>
      <c r="H18" s="34"/>
      <c r="I18" s="7"/>
      <c r="J18" s="7"/>
      <c r="K18" s="7"/>
      <c r="L18" s="7"/>
      <c r="M18" s="7"/>
      <c r="N18" s="7"/>
      <c r="O18" s="7"/>
      <c r="P18" s="7"/>
      <c r="Q18" s="7"/>
      <c r="R18" s="7"/>
      <c r="S18" s="7"/>
      <c r="T18" s="7"/>
      <c r="U18" s="7"/>
      <c r="V18" s="7"/>
      <c r="W18" s="7"/>
      <c r="X18" s="7"/>
      <c r="Y18" s="7"/>
      <c r="Z18" s="7"/>
      <c r="AA18" s="7"/>
      <c r="AG18" s="224"/>
      <c r="AH18" s="28"/>
    </row>
    <row r="19" spans="2:34" x14ac:dyDescent="0.25">
      <c r="B19" s="273" t="s">
        <v>98</v>
      </c>
      <c r="C19" s="274">
        <v>2</v>
      </c>
      <c r="D19" s="289">
        <v>-4</v>
      </c>
      <c r="E19" s="24"/>
      <c r="H19" s="34"/>
      <c r="I19" s="7"/>
      <c r="J19" s="7"/>
      <c r="K19" s="7"/>
      <c r="L19" s="7"/>
      <c r="M19" s="7"/>
      <c r="N19" s="7"/>
      <c r="O19" s="7"/>
      <c r="P19" s="7"/>
      <c r="Q19" s="7"/>
      <c r="R19" s="7"/>
      <c r="S19" s="7"/>
      <c r="T19" s="7"/>
      <c r="U19" s="7"/>
      <c r="V19" s="7"/>
      <c r="W19" s="7"/>
      <c r="X19" s="7"/>
      <c r="Y19" s="7"/>
      <c r="Z19" s="7"/>
      <c r="AA19" s="7"/>
      <c r="AG19" s="224"/>
      <c r="AH19" s="28"/>
    </row>
    <row r="20" spans="2:34" x14ac:dyDescent="0.25">
      <c r="H20" s="34"/>
      <c r="I20" s="7"/>
      <c r="J20" s="7"/>
      <c r="K20" s="7"/>
      <c r="L20" s="7"/>
      <c r="M20" s="7"/>
      <c r="N20" s="7"/>
      <c r="O20" s="7"/>
      <c r="P20" s="7"/>
      <c r="Q20" s="7"/>
      <c r="R20" s="7"/>
      <c r="S20" s="7"/>
      <c r="T20" s="7"/>
      <c r="U20" s="7"/>
      <c r="V20" s="7"/>
      <c r="W20" s="7"/>
      <c r="X20" s="7"/>
      <c r="Y20" s="7"/>
      <c r="Z20" s="7"/>
      <c r="AA20" s="7"/>
      <c r="AG20" s="224"/>
      <c r="AH20" s="28"/>
    </row>
    <row r="21" spans="2:34" x14ac:dyDescent="0.25">
      <c r="H21" s="34"/>
      <c r="I21" s="7"/>
      <c r="J21" s="7"/>
      <c r="K21" s="7"/>
      <c r="L21" s="7"/>
      <c r="M21" s="7"/>
      <c r="N21" s="7"/>
      <c r="O21" s="7"/>
      <c r="P21" s="7"/>
      <c r="Q21" s="7"/>
      <c r="R21" s="7"/>
      <c r="S21" s="7"/>
      <c r="T21" s="7"/>
      <c r="U21" s="7"/>
      <c r="V21" s="7"/>
      <c r="W21" s="7"/>
      <c r="X21" s="7"/>
      <c r="Y21" s="7"/>
      <c r="Z21" s="7"/>
      <c r="AA21" s="7"/>
      <c r="AG21" s="224"/>
      <c r="AH21" s="28"/>
    </row>
    <row r="22" spans="2:34" x14ac:dyDescent="0.25">
      <c r="B22" s="49" t="s">
        <v>335</v>
      </c>
      <c r="H22" s="34"/>
      <c r="I22" s="7"/>
      <c r="J22" s="7"/>
      <c r="K22" s="7"/>
      <c r="L22" s="7"/>
      <c r="M22" s="7"/>
      <c r="N22" s="7"/>
      <c r="O22" s="7"/>
      <c r="P22" s="7"/>
      <c r="Q22" s="7"/>
      <c r="R22" s="7"/>
      <c r="S22" s="7"/>
      <c r="T22" s="7"/>
      <c r="U22" s="7"/>
      <c r="V22" s="7"/>
      <c r="W22" s="7"/>
      <c r="X22" s="7"/>
      <c r="Y22" s="7"/>
      <c r="Z22" s="7"/>
      <c r="AA22" s="7"/>
      <c r="AG22" s="149"/>
      <c r="AH22" s="28"/>
    </row>
    <row r="23" spans="2:34" x14ac:dyDescent="0.25">
      <c r="H23" s="34"/>
      <c r="I23" s="7"/>
      <c r="J23" s="7"/>
      <c r="K23" s="7"/>
      <c r="L23" s="7"/>
      <c r="M23" s="7"/>
      <c r="N23" s="7"/>
      <c r="O23" s="7"/>
      <c r="P23" s="7"/>
      <c r="Q23" s="7"/>
      <c r="R23" s="7"/>
      <c r="S23" s="7"/>
      <c r="T23" s="7"/>
      <c r="U23" s="7"/>
      <c r="V23" s="7"/>
      <c r="W23" s="7"/>
      <c r="X23" s="7"/>
      <c r="Y23" s="7"/>
      <c r="Z23" s="7"/>
      <c r="AA23" s="7"/>
      <c r="AG23" s="219"/>
      <c r="AH23" s="28"/>
    </row>
    <row r="24" spans="2:34" x14ac:dyDescent="0.25">
      <c r="H24" s="34"/>
      <c r="I24" s="7"/>
      <c r="J24" s="7"/>
      <c r="K24" s="7"/>
      <c r="L24" s="7"/>
      <c r="M24" s="7"/>
      <c r="N24" s="7"/>
      <c r="O24" s="7"/>
      <c r="P24" s="7"/>
      <c r="Q24" s="7"/>
      <c r="R24" s="7"/>
      <c r="S24" s="7"/>
      <c r="T24" s="7"/>
      <c r="U24" s="7"/>
      <c r="V24" s="7"/>
      <c r="W24" s="7"/>
      <c r="X24" s="7"/>
      <c r="Y24" s="7"/>
      <c r="Z24" s="7"/>
      <c r="AA24" s="7"/>
      <c r="AG24" s="109"/>
      <c r="AH24" s="28"/>
    </row>
    <row r="25" spans="2:34" x14ac:dyDescent="0.25">
      <c r="H25" s="34"/>
      <c r="I25" s="7"/>
      <c r="J25" s="7"/>
      <c r="K25" s="7"/>
      <c r="L25" s="7"/>
      <c r="M25" s="7"/>
      <c r="N25" s="7"/>
      <c r="O25" s="7"/>
      <c r="P25" s="7"/>
      <c r="Q25" s="7"/>
      <c r="R25" s="7"/>
      <c r="S25" s="7"/>
      <c r="T25" s="7"/>
      <c r="U25" s="7"/>
      <c r="V25" s="7"/>
      <c r="W25" s="7"/>
      <c r="X25" s="7"/>
      <c r="Y25" s="7"/>
      <c r="Z25" s="7"/>
      <c r="AA25" s="7"/>
      <c r="AG25" s="219"/>
      <c r="AH25" s="28"/>
    </row>
    <row r="26" spans="2:34" x14ac:dyDescent="0.25">
      <c r="H26" s="34"/>
      <c r="I26" s="7"/>
      <c r="J26" s="7"/>
      <c r="K26" s="7"/>
      <c r="L26" s="7"/>
      <c r="M26" s="7"/>
      <c r="N26" s="7"/>
      <c r="O26" s="7"/>
      <c r="P26" s="7"/>
      <c r="Q26" s="7"/>
      <c r="R26" s="7"/>
      <c r="S26" s="7"/>
      <c r="T26" s="7"/>
      <c r="U26" s="7"/>
      <c r="V26" s="7"/>
      <c r="W26" s="7"/>
      <c r="X26" s="7"/>
      <c r="Y26" s="7"/>
      <c r="Z26" s="7"/>
      <c r="AA26" s="7"/>
      <c r="AG26" s="224"/>
      <c r="AH26" s="28"/>
    </row>
    <row r="27" spans="2:34" x14ac:dyDescent="0.25">
      <c r="H27" s="34"/>
      <c r="I27" s="7"/>
      <c r="J27" s="7"/>
      <c r="K27" s="7"/>
      <c r="L27" s="7"/>
      <c r="M27" s="7"/>
      <c r="N27" s="7"/>
      <c r="O27" s="7"/>
      <c r="P27" s="7"/>
      <c r="Q27" s="7"/>
      <c r="R27" s="7"/>
      <c r="S27" s="7"/>
      <c r="T27" s="7"/>
      <c r="U27" s="7"/>
      <c r="V27" s="7"/>
      <c r="W27" s="7"/>
      <c r="X27" s="7"/>
      <c r="Y27" s="7"/>
      <c r="Z27" s="7"/>
      <c r="AA27" s="7"/>
      <c r="AG27" s="224"/>
      <c r="AH27" s="28"/>
    </row>
    <row r="28" spans="2:34" x14ac:dyDescent="0.25">
      <c r="H28" s="34"/>
      <c r="I28" s="7"/>
      <c r="J28" s="7"/>
      <c r="K28" s="7"/>
      <c r="L28" s="7"/>
      <c r="M28" s="7"/>
      <c r="N28" s="7"/>
      <c r="O28" s="7"/>
      <c r="P28" s="7"/>
      <c r="Q28" s="7"/>
      <c r="R28" s="7"/>
      <c r="S28" s="7"/>
      <c r="T28" s="7"/>
      <c r="U28" s="7"/>
      <c r="V28" s="7"/>
      <c r="W28" s="7"/>
      <c r="X28" s="7"/>
      <c r="Y28" s="7"/>
      <c r="Z28" s="7"/>
      <c r="AA28" s="7"/>
      <c r="AG28" s="224"/>
      <c r="AH28" s="28"/>
    </row>
    <row r="29" spans="2:34" x14ac:dyDescent="0.25">
      <c r="H29" s="34"/>
      <c r="I29" s="7"/>
      <c r="J29" s="7"/>
      <c r="K29" s="7"/>
      <c r="L29" s="7"/>
      <c r="M29" s="7"/>
      <c r="N29" s="7"/>
      <c r="O29" s="7"/>
      <c r="P29" s="7"/>
      <c r="Q29" s="7"/>
      <c r="R29" s="7"/>
      <c r="S29" s="7"/>
      <c r="T29" s="7"/>
      <c r="U29" s="7"/>
      <c r="V29" s="7"/>
      <c r="W29" s="7"/>
      <c r="X29" s="7"/>
      <c r="Y29" s="7"/>
      <c r="Z29" s="7"/>
      <c r="AA29" s="7"/>
      <c r="AG29" s="224"/>
      <c r="AH29" s="28"/>
    </row>
    <row r="30" spans="2:34" x14ac:dyDescent="0.25">
      <c r="H30" s="34"/>
      <c r="I30" s="7"/>
      <c r="J30" s="7"/>
      <c r="K30" s="7"/>
      <c r="L30" s="7"/>
      <c r="M30" s="7"/>
      <c r="N30" s="7"/>
      <c r="O30" s="7"/>
      <c r="P30" s="7"/>
      <c r="Q30" s="7"/>
      <c r="R30" s="7"/>
      <c r="S30" s="7"/>
      <c r="T30" s="7"/>
      <c r="U30" s="7"/>
      <c r="V30" s="7"/>
      <c r="W30" s="7"/>
      <c r="X30" s="7"/>
      <c r="Y30" s="7"/>
      <c r="Z30" s="7"/>
      <c r="AA30" s="7"/>
      <c r="AB30" s="141"/>
      <c r="AC30" s="141"/>
      <c r="AD30" s="141"/>
      <c r="AE30" s="141"/>
      <c r="AF30" s="141"/>
      <c r="AG30" s="149"/>
      <c r="AH30" s="28"/>
    </row>
    <row r="31" spans="2:34" x14ac:dyDescent="0.25">
      <c r="H31" s="34"/>
      <c r="I31" s="7"/>
      <c r="J31" s="7"/>
      <c r="K31" s="7"/>
      <c r="L31" s="7"/>
      <c r="M31" s="7"/>
      <c r="N31" s="7"/>
      <c r="O31" s="7"/>
      <c r="P31" s="7"/>
      <c r="Q31" s="7"/>
      <c r="R31" s="7"/>
      <c r="S31" s="7"/>
      <c r="T31" s="7"/>
      <c r="U31" s="7"/>
      <c r="V31" s="7"/>
      <c r="W31" s="7"/>
      <c r="X31" s="7"/>
      <c r="Y31" s="7"/>
      <c r="Z31" s="7"/>
      <c r="AA31" s="7"/>
      <c r="AB31" s="141"/>
      <c r="AC31" s="141"/>
      <c r="AD31" s="141"/>
      <c r="AE31" s="141"/>
      <c r="AF31" s="141"/>
      <c r="AG31" s="149"/>
      <c r="AH31" s="28"/>
    </row>
    <row r="32" spans="2:34" x14ac:dyDescent="0.25">
      <c r="H32" s="34"/>
      <c r="I32" s="7"/>
      <c r="J32" s="7"/>
      <c r="K32" s="7"/>
      <c r="L32" s="7"/>
      <c r="M32" s="7"/>
      <c r="N32" s="7"/>
      <c r="O32" s="7"/>
      <c r="P32" s="7"/>
      <c r="Q32" s="7"/>
      <c r="R32" s="7"/>
      <c r="S32" s="7"/>
      <c r="T32" s="7"/>
      <c r="U32" s="7"/>
      <c r="V32" s="7"/>
      <c r="W32" s="7"/>
      <c r="X32" s="7"/>
      <c r="Y32" s="7"/>
      <c r="Z32" s="7"/>
      <c r="AA32" s="7"/>
      <c r="AB32" s="141"/>
      <c r="AC32" s="141"/>
      <c r="AD32" s="141"/>
      <c r="AE32" s="141"/>
      <c r="AF32" s="141"/>
      <c r="AG32" s="149"/>
      <c r="AH32" s="28"/>
    </row>
    <row r="33" spans="2:34" x14ac:dyDescent="0.25">
      <c r="H33" s="34"/>
      <c r="I33" s="451" t="s">
        <v>143</v>
      </c>
      <c r="J33" s="452"/>
      <c r="K33" s="452"/>
      <c r="L33" s="452"/>
      <c r="M33" s="452"/>
      <c r="N33" s="452"/>
      <c r="O33" s="452"/>
      <c r="P33" s="452"/>
      <c r="Q33" s="452"/>
      <c r="R33" s="452"/>
      <c r="S33" s="452"/>
      <c r="T33" s="452"/>
      <c r="U33" s="452"/>
      <c r="V33" s="452"/>
      <c r="W33" s="452"/>
      <c r="X33" s="452"/>
      <c r="Y33" s="452"/>
      <c r="Z33" s="452"/>
      <c r="AA33" s="453"/>
      <c r="AB33" s="100"/>
      <c r="AC33" s="100"/>
      <c r="AD33" s="100"/>
      <c r="AE33" s="100"/>
      <c r="AF33" s="100"/>
      <c r="AG33" s="100"/>
      <c r="AH33" s="28"/>
    </row>
    <row r="34" spans="2:34" x14ac:dyDescent="0.25">
      <c r="H34" s="34"/>
      <c r="I34" s="81" t="s">
        <v>340</v>
      </c>
      <c r="J34" s="85" t="s">
        <v>2</v>
      </c>
      <c r="K34" s="85" t="s">
        <v>3</v>
      </c>
      <c r="L34" s="85" t="s">
        <v>4</v>
      </c>
      <c r="M34" s="85" t="s">
        <v>5</v>
      </c>
      <c r="N34" s="85" t="s">
        <v>6</v>
      </c>
      <c r="O34" s="85" t="s">
        <v>7</v>
      </c>
      <c r="P34" s="85" t="s">
        <v>8</v>
      </c>
      <c r="Q34" s="85" t="s">
        <v>9</v>
      </c>
      <c r="R34" s="85" t="s">
        <v>10</v>
      </c>
      <c r="S34" s="85" t="s">
        <v>11</v>
      </c>
      <c r="T34" s="85" t="s">
        <v>12</v>
      </c>
      <c r="U34" s="85" t="s">
        <v>13</v>
      </c>
      <c r="V34" s="85" t="s">
        <v>14</v>
      </c>
      <c r="W34" s="85" t="s">
        <v>15</v>
      </c>
      <c r="X34" s="85" t="s">
        <v>16</v>
      </c>
      <c r="Y34" s="85" t="s">
        <v>17</v>
      </c>
      <c r="Z34" s="85" t="s">
        <v>18</v>
      </c>
      <c r="AA34" s="85" t="s">
        <v>19</v>
      </c>
      <c r="AB34" s="105"/>
      <c r="AC34" s="105"/>
      <c r="AD34" s="105"/>
      <c r="AE34" s="105"/>
      <c r="AF34" s="105"/>
      <c r="AG34" s="105"/>
      <c r="AH34" s="28"/>
    </row>
    <row r="35" spans="2:34" x14ac:dyDescent="0.25">
      <c r="H35" s="34"/>
      <c r="I35" s="55" t="s">
        <v>105</v>
      </c>
      <c r="J35" s="55">
        <v>22.34</v>
      </c>
      <c r="K35" s="55">
        <v>3.04</v>
      </c>
      <c r="L35" s="55">
        <v>0</v>
      </c>
      <c r="M35" s="55">
        <v>2.56</v>
      </c>
      <c r="N35" s="55">
        <v>2.13</v>
      </c>
      <c r="O35" s="55">
        <v>7.48</v>
      </c>
      <c r="P35" s="55">
        <v>3.52</v>
      </c>
      <c r="Q35" s="55">
        <v>3.7</v>
      </c>
      <c r="R35" s="55">
        <v>1.99</v>
      </c>
      <c r="S35" s="55">
        <v>4.0199999999999996</v>
      </c>
      <c r="T35" s="55">
        <v>21</v>
      </c>
      <c r="U35" s="55">
        <v>21.85</v>
      </c>
      <c r="V35" s="55">
        <v>26.07</v>
      </c>
      <c r="W35" s="55">
        <v>45.51</v>
      </c>
      <c r="X35" s="55">
        <v>66.94</v>
      </c>
      <c r="Y35" s="55">
        <v>53.47</v>
      </c>
      <c r="Z35" s="55">
        <v>131</v>
      </c>
      <c r="AA35" s="55">
        <v>72.72</v>
      </c>
      <c r="AB35" s="106"/>
      <c r="AC35" s="106"/>
      <c r="AD35" s="106"/>
      <c r="AE35" s="106"/>
      <c r="AF35" s="106"/>
      <c r="AG35" s="219"/>
      <c r="AH35" s="28"/>
    </row>
    <row r="36" spans="2:34" x14ac:dyDescent="0.25">
      <c r="H36" s="34"/>
      <c r="I36" s="55" t="s">
        <v>106</v>
      </c>
      <c r="J36" s="55">
        <v>8.1999999999999993</v>
      </c>
      <c r="K36" s="55">
        <v>2.74</v>
      </c>
      <c r="L36" s="55">
        <v>2.73</v>
      </c>
      <c r="M36" s="55">
        <v>2.66</v>
      </c>
      <c r="N36" s="55">
        <v>4.8600000000000003</v>
      </c>
      <c r="O36" s="55">
        <v>2.31</v>
      </c>
      <c r="P36" s="55">
        <v>2.02</v>
      </c>
      <c r="Q36" s="55">
        <v>5.2</v>
      </c>
      <c r="R36" s="55">
        <v>9.7899999999999991</v>
      </c>
      <c r="S36" s="55">
        <v>4.8899999999999997</v>
      </c>
      <c r="T36" s="55">
        <v>8.8699999999999992</v>
      </c>
      <c r="U36" s="55">
        <v>13.86</v>
      </c>
      <c r="V36" s="55">
        <v>30.96</v>
      </c>
      <c r="W36" s="55">
        <v>27.16</v>
      </c>
      <c r="X36" s="55">
        <v>50.08</v>
      </c>
      <c r="Y36" s="55">
        <v>53.88</v>
      </c>
      <c r="Z36" s="55">
        <v>70.040000000000006</v>
      </c>
      <c r="AA36" s="55">
        <v>73.88</v>
      </c>
      <c r="AB36" s="106"/>
      <c r="AC36" s="106"/>
      <c r="AD36" s="106"/>
      <c r="AE36" s="106"/>
      <c r="AF36" s="106"/>
      <c r="AG36" s="219"/>
      <c r="AH36" s="28"/>
    </row>
    <row r="37" spans="2:34" x14ac:dyDescent="0.25">
      <c r="H37" s="34"/>
      <c r="I37" s="26"/>
      <c r="J37" s="26"/>
      <c r="K37" s="26"/>
      <c r="L37" s="26"/>
      <c r="M37" s="26"/>
      <c r="N37" s="26"/>
      <c r="O37" s="26"/>
      <c r="P37" s="26"/>
      <c r="Q37" s="26"/>
      <c r="R37" s="26"/>
      <c r="S37" s="26"/>
      <c r="T37" s="26"/>
      <c r="U37" s="26"/>
      <c r="V37" s="26"/>
      <c r="W37" s="26"/>
      <c r="X37" s="26"/>
      <c r="Y37" s="26"/>
      <c r="Z37" s="26"/>
      <c r="AA37" s="26"/>
      <c r="AB37" s="109"/>
      <c r="AC37" s="109"/>
      <c r="AD37" s="109"/>
      <c r="AE37" s="109"/>
      <c r="AF37" s="109"/>
      <c r="AG37" s="109"/>
      <c r="AH37" s="28"/>
    </row>
    <row r="38" spans="2:34" x14ac:dyDescent="0.25">
      <c r="H38" s="34"/>
      <c r="I38" s="81" t="s">
        <v>340</v>
      </c>
      <c r="J38" s="85" t="s">
        <v>2</v>
      </c>
      <c r="K38" s="85" t="s">
        <v>3</v>
      </c>
      <c r="L38" s="85" t="s">
        <v>4</v>
      </c>
      <c r="M38" s="85" t="s">
        <v>5</v>
      </c>
      <c r="N38" s="85" t="s">
        <v>6</v>
      </c>
      <c r="O38" s="85" t="s">
        <v>7</v>
      </c>
      <c r="P38" s="85" t="s">
        <v>8</v>
      </c>
      <c r="Q38" s="85" t="s">
        <v>9</v>
      </c>
      <c r="R38" s="85" t="s">
        <v>10</v>
      </c>
      <c r="S38" s="85" t="s">
        <v>11</v>
      </c>
      <c r="T38" s="85" t="s">
        <v>12</v>
      </c>
      <c r="U38" s="85" t="s">
        <v>13</v>
      </c>
      <c r="V38" s="85" t="s">
        <v>14</v>
      </c>
      <c r="W38" s="85" t="s">
        <v>15</v>
      </c>
      <c r="X38" s="85" t="s">
        <v>16</v>
      </c>
      <c r="Y38" s="85" t="s">
        <v>17</v>
      </c>
      <c r="Z38" s="85" t="s">
        <v>18</v>
      </c>
      <c r="AA38" s="85" t="s">
        <v>19</v>
      </c>
      <c r="AB38" s="105"/>
      <c r="AC38" s="105"/>
      <c r="AD38" s="105"/>
      <c r="AE38" s="105"/>
      <c r="AF38" s="105"/>
      <c r="AG38" s="105"/>
      <c r="AH38" s="28"/>
    </row>
    <row r="39" spans="2:34" x14ac:dyDescent="0.25">
      <c r="B39" s="49" t="s">
        <v>336</v>
      </c>
      <c r="H39" s="34"/>
      <c r="I39" s="55" t="s">
        <v>107</v>
      </c>
      <c r="J39" s="55">
        <v>10.130000000000001</v>
      </c>
      <c r="K39" s="55">
        <v>3.17</v>
      </c>
      <c r="L39" s="55">
        <v>0</v>
      </c>
      <c r="M39" s="55">
        <v>7.87</v>
      </c>
      <c r="N39" s="55">
        <v>0</v>
      </c>
      <c r="O39" s="55">
        <v>1.93</v>
      </c>
      <c r="P39" s="55">
        <v>0</v>
      </c>
      <c r="Q39" s="55">
        <v>0</v>
      </c>
      <c r="R39" s="55">
        <v>8.08</v>
      </c>
      <c r="S39" s="55">
        <v>4.0599999999999996</v>
      </c>
      <c r="T39" s="55">
        <v>15.67</v>
      </c>
      <c r="U39" s="55">
        <v>10.29</v>
      </c>
      <c r="V39" s="55">
        <v>12.02</v>
      </c>
      <c r="W39" s="55">
        <v>20.23</v>
      </c>
      <c r="X39" s="55">
        <v>39.64</v>
      </c>
      <c r="Y39" s="55">
        <v>43.66</v>
      </c>
      <c r="Z39" s="55">
        <v>52.03</v>
      </c>
      <c r="AA39" s="55">
        <v>23.27</v>
      </c>
      <c r="AB39" s="106"/>
      <c r="AC39" s="106"/>
      <c r="AD39" s="106"/>
      <c r="AE39" s="106"/>
      <c r="AF39" s="106"/>
      <c r="AG39" s="219"/>
      <c r="AH39" s="28"/>
    </row>
    <row r="40" spans="2:34" x14ac:dyDescent="0.25">
      <c r="H40" s="34"/>
      <c r="I40" s="55" t="s">
        <v>108</v>
      </c>
      <c r="J40" s="55">
        <v>8.67</v>
      </c>
      <c r="K40" s="55">
        <v>0</v>
      </c>
      <c r="L40" s="55">
        <v>2.92</v>
      </c>
      <c r="M40" s="55">
        <v>2.87</v>
      </c>
      <c r="N40" s="55">
        <v>2.5499999999999998</v>
      </c>
      <c r="O40" s="55">
        <v>0</v>
      </c>
      <c r="P40" s="55">
        <v>0</v>
      </c>
      <c r="Q40" s="55">
        <v>0</v>
      </c>
      <c r="R40" s="55">
        <v>3.3</v>
      </c>
      <c r="S40" s="55">
        <v>9.75</v>
      </c>
      <c r="T40" s="55">
        <v>8.66</v>
      </c>
      <c r="U40" s="55">
        <v>9.4700000000000006</v>
      </c>
      <c r="V40" s="55">
        <v>27.66</v>
      </c>
      <c r="W40" s="55">
        <v>20.21</v>
      </c>
      <c r="X40" s="55">
        <v>17.16</v>
      </c>
      <c r="Y40" s="55">
        <v>26.98</v>
      </c>
      <c r="Z40" s="55">
        <v>26.42</v>
      </c>
      <c r="AA40" s="55">
        <v>35.18</v>
      </c>
      <c r="AB40" s="106"/>
      <c r="AC40" s="106"/>
      <c r="AD40" s="106"/>
      <c r="AE40" s="106"/>
      <c r="AF40" s="106"/>
      <c r="AG40" s="219"/>
      <c r="AH40" s="28"/>
    </row>
    <row r="41" spans="2:34" x14ac:dyDescent="0.25">
      <c r="H41" s="34"/>
      <c r="I41" s="7"/>
      <c r="J41" s="7"/>
      <c r="K41" s="7"/>
      <c r="L41" s="7"/>
      <c r="M41" s="7"/>
      <c r="N41" s="7"/>
      <c r="O41" s="7"/>
      <c r="P41" s="7"/>
      <c r="Q41" s="7"/>
      <c r="R41" s="7"/>
      <c r="S41" s="7"/>
      <c r="T41" s="7"/>
      <c r="U41" s="7"/>
      <c r="V41" s="7"/>
      <c r="W41" s="7"/>
      <c r="X41" s="7"/>
      <c r="Y41" s="7"/>
      <c r="Z41" s="7"/>
      <c r="AA41" s="7"/>
      <c r="AB41" s="141"/>
      <c r="AC41" s="141"/>
      <c r="AD41" s="141"/>
      <c r="AE41" s="141"/>
      <c r="AF41" s="141"/>
      <c r="AG41" s="149"/>
      <c r="AH41" s="28"/>
    </row>
    <row r="42" spans="2:34" x14ac:dyDescent="0.25">
      <c r="H42" s="34"/>
      <c r="I42" s="49" t="s">
        <v>338</v>
      </c>
      <c r="J42" s="7"/>
      <c r="K42" s="7"/>
      <c r="L42" s="7"/>
      <c r="M42" s="7"/>
      <c r="N42" s="7"/>
      <c r="O42" s="7"/>
      <c r="P42" s="7"/>
      <c r="Q42" s="7"/>
      <c r="R42" s="7"/>
      <c r="S42" s="49" t="s">
        <v>339</v>
      </c>
      <c r="T42" s="7"/>
      <c r="U42" s="7"/>
      <c r="V42" s="7"/>
      <c r="W42" s="7"/>
      <c r="X42" s="7"/>
      <c r="Y42" s="7"/>
      <c r="Z42" s="7"/>
      <c r="AA42" s="7"/>
      <c r="AB42" s="141"/>
      <c r="AC42" s="141"/>
      <c r="AD42" s="141"/>
      <c r="AE42" s="141"/>
      <c r="AF42" s="141"/>
      <c r="AG42" s="149"/>
      <c r="AH42" s="28"/>
    </row>
    <row r="43" spans="2:34" x14ac:dyDescent="0.25">
      <c r="H43" s="34"/>
      <c r="I43" s="7"/>
      <c r="J43" s="7"/>
      <c r="K43" s="7"/>
      <c r="L43" s="7"/>
      <c r="M43" s="7"/>
      <c r="N43" s="7"/>
      <c r="O43" s="7"/>
      <c r="P43" s="7"/>
      <c r="Q43" s="7"/>
      <c r="R43" s="7"/>
      <c r="S43" s="7"/>
      <c r="T43" s="7"/>
      <c r="U43" s="7"/>
      <c r="V43" s="7"/>
      <c r="W43" s="7"/>
      <c r="X43" s="7"/>
      <c r="Y43" s="7"/>
      <c r="Z43" s="7"/>
      <c r="AA43" s="7"/>
      <c r="AB43" s="141"/>
      <c r="AC43" s="141"/>
      <c r="AD43" s="141"/>
      <c r="AE43" s="141"/>
      <c r="AF43" s="141"/>
      <c r="AG43" s="149"/>
      <c r="AH43" s="28"/>
    </row>
    <row r="44" spans="2:34" x14ac:dyDescent="0.25">
      <c r="H44" s="34"/>
      <c r="I44" s="7"/>
      <c r="J44" s="7"/>
      <c r="K44" s="7"/>
      <c r="L44" s="7"/>
      <c r="M44" s="7"/>
      <c r="N44" s="7"/>
      <c r="O44" s="7"/>
      <c r="P44" s="7"/>
      <c r="Q44" s="7"/>
      <c r="R44" s="7"/>
      <c r="S44" s="7"/>
      <c r="T44" s="7"/>
      <c r="U44" s="7"/>
      <c r="V44" s="7"/>
      <c r="W44" s="7"/>
      <c r="X44" s="7"/>
      <c r="Y44" s="7"/>
      <c r="Z44" s="7"/>
      <c r="AA44" s="7"/>
      <c r="AB44" s="141"/>
      <c r="AC44" s="141"/>
      <c r="AD44" s="141"/>
      <c r="AE44" s="141"/>
      <c r="AF44" s="141"/>
      <c r="AG44" s="149"/>
      <c r="AH44" s="28"/>
    </row>
    <row r="45" spans="2:34" x14ac:dyDescent="0.25">
      <c r="H45" s="34"/>
      <c r="I45" s="7"/>
      <c r="J45" s="7"/>
      <c r="K45" s="7"/>
      <c r="L45" s="7"/>
      <c r="M45" s="7"/>
      <c r="N45" s="7"/>
      <c r="O45" s="7"/>
      <c r="P45" s="7"/>
      <c r="Q45" s="7"/>
      <c r="R45" s="7"/>
      <c r="S45" s="7"/>
      <c r="T45" s="7"/>
      <c r="U45" s="7"/>
      <c r="V45" s="7"/>
      <c r="W45" s="7"/>
      <c r="X45" s="7"/>
      <c r="Y45" s="7"/>
      <c r="Z45" s="7"/>
      <c r="AA45" s="7"/>
      <c r="AB45" s="141"/>
      <c r="AC45" s="141"/>
      <c r="AD45" s="141"/>
      <c r="AE45" s="141"/>
      <c r="AF45" s="141"/>
      <c r="AG45" s="149"/>
      <c r="AH45" s="28"/>
    </row>
    <row r="46" spans="2:34" x14ac:dyDescent="0.25">
      <c r="H46" s="34"/>
      <c r="I46" s="7"/>
      <c r="J46" s="7"/>
      <c r="K46" s="7"/>
      <c r="L46" s="7"/>
      <c r="M46" s="7"/>
      <c r="N46" s="7"/>
      <c r="O46" s="7"/>
      <c r="P46" s="7"/>
      <c r="Q46" s="7"/>
      <c r="R46" s="7"/>
      <c r="S46" s="7"/>
      <c r="T46" s="7"/>
      <c r="U46" s="7"/>
      <c r="V46" s="7"/>
      <c r="W46" s="7"/>
      <c r="X46" s="7"/>
      <c r="Y46" s="7"/>
      <c r="Z46" s="7"/>
      <c r="AA46" s="7"/>
      <c r="AB46" s="141"/>
      <c r="AC46" s="141"/>
      <c r="AD46" s="141"/>
      <c r="AE46" s="141"/>
      <c r="AF46" s="141"/>
      <c r="AG46" s="149"/>
      <c r="AH46" s="28"/>
    </row>
    <row r="47" spans="2:34" x14ac:dyDescent="0.25">
      <c r="H47" s="34"/>
      <c r="I47" s="7"/>
      <c r="J47" s="7"/>
      <c r="K47" s="7"/>
      <c r="L47" s="7"/>
      <c r="M47" s="7"/>
      <c r="N47" s="7"/>
      <c r="O47" s="7"/>
      <c r="P47" s="7"/>
      <c r="Q47" s="7"/>
      <c r="R47" s="7"/>
      <c r="S47" s="7"/>
      <c r="T47" s="7"/>
      <c r="U47" s="7"/>
      <c r="V47" s="7"/>
      <c r="W47" s="7"/>
      <c r="X47" s="7"/>
      <c r="Y47" s="7"/>
      <c r="Z47" s="7"/>
      <c r="AA47" s="7"/>
      <c r="AB47" s="141"/>
      <c r="AC47" s="141"/>
      <c r="AD47" s="141"/>
      <c r="AE47" s="141"/>
      <c r="AF47" s="141"/>
      <c r="AG47" s="149"/>
      <c r="AH47" s="28"/>
    </row>
    <row r="48" spans="2:34" x14ac:dyDescent="0.25">
      <c r="H48" s="34"/>
      <c r="I48" s="7"/>
      <c r="J48" s="7"/>
      <c r="K48" s="7"/>
      <c r="L48" s="7"/>
      <c r="M48" s="7"/>
      <c r="N48" s="7"/>
      <c r="O48" s="7"/>
      <c r="P48" s="7"/>
      <c r="Q48" s="7"/>
      <c r="R48" s="7"/>
      <c r="S48" s="7"/>
      <c r="T48" s="7"/>
      <c r="U48" s="7"/>
      <c r="V48" s="7"/>
      <c r="W48" s="7"/>
      <c r="X48" s="7"/>
      <c r="Y48" s="7"/>
      <c r="Z48" s="7"/>
      <c r="AA48" s="7"/>
      <c r="AB48" s="141"/>
      <c r="AC48" s="141"/>
      <c r="AD48" s="141"/>
      <c r="AE48" s="141"/>
      <c r="AF48" s="141"/>
      <c r="AG48" s="149"/>
      <c r="AH48" s="28"/>
    </row>
    <row r="49" spans="8:34" x14ac:dyDescent="0.25">
      <c r="H49" s="34"/>
      <c r="I49" s="7"/>
      <c r="J49" s="7"/>
      <c r="K49" s="7"/>
      <c r="L49" s="7"/>
      <c r="M49" s="7"/>
      <c r="N49" s="7"/>
      <c r="O49" s="7"/>
      <c r="P49" s="7"/>
      <c r="Q49" s="7"/>
      <c r="R49" s="7"/>
      <c r="S49" s="7"/>
      <c r="T49" s="7"/>
      <c r="U49" s="7"/>
      <c r="V49" s="7"/>
      <c r="W49" s="7"/>
      <c r="X49" s="7"/>
      <c r="Y49" s="7"/>
      <c r="Z49" s="7"/>
      <c r="AA49" s="7"/>
      <c r="AB49" s="141"/>
      <c r="AC49" s="141"/>
      <c r="AD49" s="141"/>
      <c r="AE49" s="141"/>
      <c r="AF49" s="141"/>
      <c r="AG49" s="149"/>
      <c r="AH49" s="28"/>
    </row>
    <row r="50" spans="8:34" x14ac:dyDescent="0.25">
      <c r="H50" s="34"/>
      <c r="I50" s="7"/>
      <c r="J50" s="7"/>
      <c r="K50" s="7"/>
      <c r="L50" s="7"/>
      <c r="M50" s="7"/>
      <c r="N50" s="7"/>
      <c r="O50" s="7"/>
      <c r="P50" s="7"/>
      <c r="Q50" s="7"/>
      <c r="R50" s="7"/>
      <c r="S50" s="7"/>
      <c r="T50" s="7"/>
      <c r="U50" s="7"/>
      <c r="V50" s="7"/>
      <c r="W50" s="7"/>
      <c r="X50" s="7"/>
      <c r="Y50" s="7"/>
      <c r="Z50" s="7"/>
      <c r="AA50" s="7"/>
      <c r="AB50" s="141"/>
      <c r="AC50" s="141"/>
      <c r="AD50" s="141"/>
      <c r="AE50" s="141"/>
      <c r="AF50" s="141"/>
      <c r="AG50" s="149"/>
      <c r="AH50" s="28"/>
    </row>
    <row r="51" spans="8:34" x14ac:dyDescent="0.25">
      <c r="H51" s="34"/>
      <c r="I51" s="7"/>
      <c r="J51" s="7"/>
      <c r="K51" s="7"/>
      <c r="L51" s="7"/>
      <c r="M51" s="7"/>
      <c r="N51" s="7"/>
      <c r="O51" s="7"/>
      <c r="P51" s="7"/>
      <c r="Q51" s="7"/>
      <c r="R51" s="7"/>
      <c r="S51" s="7"/>
      <c r="T51" s="7"/>
      <c r="U51" s="7"/>
      <c r="V51" s="7"/>
      <c r="W51" s="7"/>
      <c r="X51" s="7"/>
      <c r="Y51" s="7"/>
      <c r="Z51" s="7"/>
      <c r="AA51" s="7"/>
      <c r="AB51" s="141"/>
      <c r="AC51" s="141"/>
      <c r="AD51" s="141"/>
      <c r="AE51" s="141"/>
      <c r="AF51" s="141"/>
      <c r="AG51" s="149"/>
      <c r="AH51" s="28"/>
    </row>
    <row r="52" spans="8:34" x14ac:dyDescent="0.25">
      <c r="H52" s="34"/>
      <c r="I52" s="7"/>
      <c r="J52" s="7"/>
      <c r="K52" s="7"/>
      <c r="L52" s="7"/>
      <c r="M52" s="7"/>
      <c r="N52" s="7"/>
      <c r="O52" s="7"/>
      <c r="P52" s="7"/>
      <c r="Q52" s="7"/>
      <c r="R52" s="7"/>
      <c r="S52" s="7"/>
      <c r="T52" s="7"/>
      <c r="U52" s="7"/>
      <c r="V52" s="7"/>
      <c r="W52" s="7"/>
      <c r="X52" s="7"/>
      <c r="Y52" s="7"/>
      <c r="Z52" s="7"/>
      <c r="AA52" s="7"/>
      <c r="AB52" s="141"/>
      <c r="AC52" s="141"/>
      <c r="AD52" s="141"/>
      <c r="AE52" s="141"/>
      <c r="AF52" s="141"/>
      <c r="AG52" s="149"/>
      <c r="AH52" s="28"/>
    </row>
    <row r="53" spans="8:34" x14ac:dyDescent="0.25">
      <c r="H53" s="34"/>
      <c r="I53" s="7"/>
      <c r="J53" s="7"/>
      <c r="K53" s="7"/>
      <c r="L53" s="7"/>
      <c r="M53" s="7"/>
      <c r="N53" s="7"/>
      <c r="O53" s="7"/>
      <c r="P53" s="7"/>
      <c r="Q53" s="7"/>
      <c r="R53" s="7"/>
      <c r="S53" s="7"/>
      <c r="T53" s="7"/>
      <c r="U53" s="7"/>
      <c r="V53" s="7"/>
      <c r="W53" s="7"/>
      <c r="X53" s="7"/>
      <c r="Y53" s="7"/>
      <c r="Z53" s="7"/>
      <c r="AA53" s="7"/>
      <c r="AB53" s="141"/>
      <c r="AC53" s="141"/>
      <c r="AD53" s="141"/>
      <c r="AE53" s="141"/>
      <c r="AF53" s="141"/>
      <c r="AG53" s="149"/>
      <c r="AH53" s="28"/>
    </row>
    <row r="54" spans="8:34" x14ac:dyDescent="0.25">
      <c r="H54" s="34"/>
      <c r="I54" s="7"/>
      <c r="J54" s="7"/>
      <c r="K54" s="7"/>
      <c r="L54" s="7"/>
      <c r="M54" s="7"/>
      <c r="N54" s="7"/>
      <c r="O54" s="7"/>
      <c r="P54" s="7"/>
      <c r="Q54" s="7"/>
      <c r="R54" s="7"/>
      <c r="S54" s="7"/>
      <c r="T54" s="7"/>
      <c r="U54" s="7"/>
      <c r="V54" s="7"/>
      <c r="W54" s="7"/>
      <c r="X54" s="7"/>
      <c r="Y54" s="7"/>
      <c r="Z54" s="7"/>
      <c r="AA54" s="7"/>
      <c r="AB54" s="141"/>
      <c r="AC54" s="141"/>
      <c r="AD54" s="141"/>
      <c r="AE54" s="141"/>
      <c r="AF54" s="141"/>
      <c r="AG54" s="149"/>
      <c r="AH54" s="28"/>
    </row>
    <row r="55" spans="8:34" x14ac:dyDescent="0.25">
      <c r="H55" s="34"/>
      <c r="I55" s="7"/>
      <c r="J55" s="7"/>
      <c r="K55" s="7"/>
      <c r="L55" s="7"/>
      <c r="M55" s="7"/>
      <c r="N55" s="7"/>
      <c r="O55" s="7"/>
      <c r="P55" s="7"/>
      <c r="Q55" s="7"/>
      <c r="R55" s="7"/>
      <c r="S55" s="7"/>
      <c r="T55" s="7"/>
      <c r="U55" s="7"/>
      <c r="V55" s="7"/>
      <c r="W55" s="7"/>
      <c r="X55" s="7"/>
      <c r="Y55" s="7"/>
      <c r="Z55" s="7"/>
      <c r="AA55" s="7"/>
      <c r="AB55" s="141"/>
      <c r="AC55" s="141"/>
      <c r="AD55" s="141"/>
      <c r="AE55" s="141"/>
      <c r="AF55" s="141"/>
      <c r="AG55" s="149"/>
      <c r="AH55" s="28"/>
    </row>
    <row r="56" spans="8:34" x14ac:dyDescent="0.25">
      <c r="H56" s="34"/>
      <c r="I56" s="7"/>
      <c r="J56" s="7"/>
      <c r="K56" s="7"/>
      <c r="L56" s="7"/>
      <c r="M56" s="7"/>
      <c r="N56" s="7"/>
      <c r="O56" s="7"/>
      <c r="P56" s="7"/>
      <c r="Q56" s="7"/>
      <c r="R56" s="7"/>
      <c r="S56" s="7"/>
      <c r="T56" s="7"/>
      <c r="U56" s="7"/>
      <c r="V56" s="7"/>
      <c r="W56" s="7"/>
      <c r="X56" s="7"/>
      <c r="Y56" s="7"/>
      <c r="Z56" s="7"/>
      <c r="AA56" s="7"/>
      <c r="AB56" s="141"/>
      <c r="AC56" s="141"/>
      <c r="AD56" s="141"/>
      <c r="AE56" s="141"/>
      <c r="AF56" s="141"/>
      <c r="AG56" s="149"/>
      <c r="AH56" s="28"/>
    </row>
    <row r="57" spans="8:34" x14ac:dyDescent="0.25">
      <c r="H57" s="34"/>
      <c r="I57" s="7"/>
      <c r="J57" s="7"/>
      <c r="K57" s="7"/>
      <c r="L57" s="7"/>
      <c r="M57" s="7"/>
      <c r="N57" s="7"/>
      <c r="O57" s="7"/>
      <c r="P57" s="7"/>
      <c r="Q57" s="7"/>
      <c r="R57" s="7"/>
      <c r="S57" s="7"/>
      <c r="T57" s="7"/>
      <c r="U57" s="7"/>
      <c r="V57" s="7"/>
      <c r="W57" s="7"/>
      <c r="X57" s="7"/>
      <c r="Y57" s="7"/>
      <c r="Z57" s="7"/>
      <c r="AA57" s="7"/>
      <c r="AB57" s="141"/>
      <c r="AC57" s="141"/>
      <c r="AD57" s="141"/>
      <c r="AE57" s="141"/>
      <c r="AF57" s="141"/>
      <c r="AG57" s="149"/>
      <c r="AH57" s="28"/>
    </row>
    <row r="58" spans="8:34" x14ac:dyDescent="0.25">
      <c r="H58" s="34"/>
      <c r="I58" s="7"/>
      <c r="J58" s="7"/>
      <c r="K58" s="7"/>
      <c r="L58" s="7"/>
      <c r="M58" s="7"/>
      <c r="N58" s="7"/>
      <c r="O58" s="7"/>
      <c r="P58" s="7"/>
      <c r="Q58" s="7"/>
      <c r="R58" s="7"/>
      <c r="S58" s="7"/>
      <c r="T58" s="7"/>
      <c r="U58" s="7"/>
      <c r="V58" s="7"/>
      <c r="W58" s="7"/>
      <c r="X58" s="7"/>
      <c r="Y58" s="7"/>
      <c r="Z58" s="7"/>
      <c r="AA58" s="7"/>
      <c r="AB58" s="141"/>
      <c r="AC58" s="141"/>
      <c r="AD58" s="141"/>
      <c r="AE58" s="141"/>
      <c r="AF58" s="141"/>
      <c r="AG58" s="149"/>
      <c r="AH58" s="28"/>
    </row>
    <row r="59" spans="8:34" ht="15.75" thickBot="1" x14ac:dyDescent="0.3">
      <c r="H59" s="34"/>
      <c r="I59" s="7"/>
      <c r="J59" s="7"/>
      <c r="K59" s="7"/>
      <c r="L59" s="7"/>
      <c r="M59" s="7"/>
      <c r="N59" s="7"/>
      <c r="O59" s="7"/>
      <c r="P59" s="7"/>
      <c r="Q59" s="7"/>
      <c r="R59" s="7"/>
      <c r="S59" s="7"/>
      <c r="T59" s="7"/>
      <c r="U59" s="7"/>
      <c r="V59" s="7"/>
      <c r="W59" s="7"/>
      <c r="X59" s="7"/>
      <c r="Y59" s="7"/>
      <c r="Z59" s="7"/>
      <c r="AA59" s="7"/>
      <c r="AB59" s="141"/>
      <c r="AC59" s="141"/>
      <c r="AD59" s="141"/>
      <c r="AE59" s="141"/>
      <c r="AF59" s="141"/>
      <c r="AG59" s="149"/>
      <c r="AH59" s="28"/>
    </row>
    <row r="60" spans="8:34" ht="19.5" thickTop="1" x14ac:dyDescent="0.25">
      <c r="H60" s="256" t="s">
        <v>363</v>
      </c>
      <c r="I60" s="49"/>
      <c r="J60" s="7"/>
      <c r="K60" s="7"/>
      <c r="L60" s="7"/>
      <c r="M60" s="7"/>
      <c r="O60" s="7"/>
      <c r="P60" s="7"/>
      <c r="Q60" s="525" t="s">
        <v>402</v>
      </c>
      <c r="R60" s="526"/>
      <c r="S60" s="526"/>
      <c r="T60" s="526"/>
      <c r="U60" s="526"/>
      <c r="V60" s="526"/>
      <c r="W60" s="526"/>
      <c r="X60" s="526"/>
      <c r="Y60" s="526"/>
      <c r="Z60" s="526"/>
      <c r="AA60" s="526"/>
      <c r="AB60" s="526"/>
      <c r="AC60" s="526"/>
      <c r="AD60" s="526"/>
      <c r="AE60" s="526"/>
      <c r="AF60" s="526"/>
      <c r="AG60" s="527"/>
      <c r="AH60" s="28"/>
    </row>
    <row r="61" spans="8:34" x14ac:dyDescent="0.25">
      <c r="H61" s="34"/>
      <c r="I61" s="7"/>
      <c r="J61" s="7"/>
      <c r="K61" s="7"/>
      <c r="L61" s="7"/>
      <c r="M61" s="7"/>
      <c r="N61" s="7"/>
      <c r="O61" s="7"/>
      <c r="P61" s="7"/>
      <c r="Q61" s="250"/>
      <c r="R61" s="91"/>
      <c r="S61" s="91"/>
      <c r="T61" s="91"/>
      <c r="U61" s="91"/>
      <c r="V61" s="91"/>
      <c r="W61" s="91"/>
      <c r="X61" s="91"/>
      <c r="Y61" s="91"/>
      <c r="Z61" s="91"/>
      <c r="AA61" s="91"/>
      <c r="AB61" s="149"/>
      <c r="AC61" s="149"/>
      <c r="AD61" s="149"/>
      <c r="AE61" s="149"/>
      <c r="AF61" s="149"/>
      <c r="AG61" s="251"/>
      <c r="AH61" s="28"/>
    </row>
    <row r="62" spans="8:34" x14ac:dyDescent="0.25">
      <c r="H62" s="34"/>
      <c r="I62" s="7"/>
      <c r="J62" s="7"/>
      <c r="K62" s="7"/>
      <c r="L62" s="7"/>
      <c r="M62" s="7"/>
      <c r="N62" s="7"/>
      <c r="O62" s="7"/>
      <c r="P62" s="7"/>
      <c r="Q62" s="250"/>
      <c r="R62" s="91"/>
      <c r="S62" s="91"/>
      <c r="T62" s="91"/>
      <c r="U62" s="91"/>
      <c r="V62" s="91"/>
      <c r="W62" s="91"/>
      <c r="X62" s="91"/>
      <c r="Y62" s="91"/>
      <c r="Z62" s="91"/>
      <c r="AA62" s="91"/>
      <c r="AB62" s="149"/>
      <c r="AC62" s="149"/>
      <c r="AD62" s="149"/>
      <c r="AE62" s="149"/>
      <c r="AF62" s="149"/>
      <c r="AG62" s="251"/>
      <c r="AH62" s="28"/>
    </row>
    <row r="63" spans="8:34" x14ac:dyDescent="0.25">
      <c r="H63" s="34"/>
      <c r="I63" s="7"/>
      <c r="J63" s="7"/>
      <c r="K63" s="7"/>
      <c r="L63" s="7"/>
      <c r="M63" s="7"/>
      <c r="N63" s="7"/>
      <c r="O63" s="7"/>
      <c r="P63" s="7"/>
      <c r="Q63" s="250"/>
      <c r="R63" s="91"/>
      <c r="S63" s="91"/>
      <c r="T63" s="91"/>
      <c r="U63" s="91"/>
      <c r="V63" s="91"/>
      <c r="W63" s="91"/>
      <c r="X63" s="91"/>
      <c r="Y63" s="91"/>
      <c r="Z63" s="91"/>
      <c r="AA63" s="91"/>
      <c r="AB63" s="149"/>
      <c r="AC63" s="149"/>
      <c r="AD63" s="149"/>
      <c r="AE63" s="149"/>
      <c r="AF63" s="149"/>
      <c r="AG63" s="251"/>
      <c r="AH63" s="28"/>
    </row>
    <row r="64" spans="8:34" x14ac:dyDescent="0.25">
      <c r="H64" s="34"/>
      <c r="I64" s="7"/>
      <c r="J64" s="7"/>
      <c r="K64" s="7"/>
      <c r="L64" s="7"/>
      <c r="M64" s="7"/>
      <c r="N64" s="7"/>
      <c r="O64" s="7"/>
      <c r="P64" s="7"/>
      <c r="Q64" s="250"/>
      <c r="R64" s="91"/>
      <c r="S64" s="91"/>
      <c r="T64" s="91"/>
      <c r="U64" s="91"/>
      <c r="V64" s="91"/>
      <c r="W64" s="91"/>
      <c r="X64" s="91"/>
      <c r="Y64" s="91"/>
      <c r="Z64" s="91"/>
      <c r="AA64" s="91"/>
      <c r="AB64" s="149"/>
      <c r="AC64" s="149"/>
      <c r="AD64" s="149"/>
      <c r="AE64" s="149"/>
      <c r="AF64" s="149"/>
      <c r="AG64" s="251"/>
      <c r="AH64" s="28"/>
    </row>
    <row r="65" spans="7:34" x14ac:dyDescent="0.25">
      <c r="H65" s="34"/>
      <c r="I65" s="7"/>
      <c r="J65" s="7"/>
      <c r="K65" s="7"/>
      <c r="L65" s="7"/>
      <c r="M65" s="7"/>
      <c r="N65" s="7"/>
      <c r="O65" s="7"/>
      <c r="P65" s="7"/>
      <c r="Q65" s="250"/>
      <c r="R65" s="91"/>
      <c r="S65" s="91"/>
      <c r="T65" s="91"/>
      <c r="U65" s="91"/>
      <c r="V65" s="91"/>
      <c r="W65" s="91"/>
      <c r="X65" s="91"/>
      <c r="Y65" s="91"/>
      <c r="Z65" s="91"/>
      <c r="AA65" s="91"/>
      <c r="AB65" s="149"/>
      <c r="AC65" s="149"/>
      <c r="AD65" s="149"/>
      <c r="AE65" s="149"/>
      <c r="AF65" s="149"/>
      <c r="AG65" s="251"/>
      <c r="AH65" s="28"/>
    </row>
    <row r="66" spans="7:34" x14ac:dyDescent="0.25">
      <c r="H66" s="34"/>
      <c r="I66" s="7"/>
      <c r="J66" s="7"/>
      <c r="K66" s="7"/>
      <c r="L66" s="7"/>
      <c r="M66" s="7"/>
      <c r="N66" s="7"/>
      <c r="O66" s="7"/>
      <c r="P66" s="7"/>
      <c r="Q66" s="250"/>
      <c r="R66" s="91"/>
      <c r="S66" s="91"/>
      <c r="T66" s="91"/>
      <c r="U66" s="91"/>
      <c r="V66" s="91"/>
      <c r="W66" s="91"/>
      <c r="X66" s="91"/>
      <c r="Y66" s="91"/>
      <c r="Z66" s="91"/>
      <c r="AA66" s="91"/>
      <c r="AB66" s="149"/>
      <c r="AC66" s="149"/>
      <c r="AD66" s="149"/>
      <c r="AE66" s="149"/>
      <c r="AF66" s="149"/>
      <c r="AG66" s="251"/>
      <c r="AH66" s="28"/>
    </row>
    <row r="67" spans="7:34" x14ac:dyDescent="0.25">
      <c r="H67" s="34"/>
      <c r="I67" s="7"/>
      <c r="J67" s="7"/>
      <c r="K67" s="7"/>
      <c r="L67" s="7"/>
      <c r="M67" s="7"/>
      <c r="N67" s="7"/>
      <c r="O67" s="7"/>
      <c r="P67" s="7"/>
      <c r="Q67" s="250"/>
      <c r="R67" s="91"/>
      <c r="S67" s="91"/>
      <c r="T67" s="91"/>
      <c r="U67" s="91"/>
      <c r="V67" s="91"/>
      <c r="W67" s="91"/>
      <c r="X67" s="91"/>
      <c r="Y67" s="91"/>
      <c r="Z67" s="91"/>
      <c r="AA67" s="91"/>
      <c r="AB67" s="149"/>
      <c r="AC67" s="149"/>
      <c r="AD67" s="149"/>
      <c r="AE67" s="149"/>
      <c r="AF67" s="149"/>
      <c r="AG67" s="251"/>
      <c r="AH67" s="28"/>
    </row>
    <row r="68" spans="7:34" x14ac:dyDescent="0.25">
      <c r="H68" s="34"/>
      <c r="I68" s="7"/>
      <c r="J68" s="7"/>
      <c r="K68" s="7"/>
      <c r="L68" s="7"/>
      <c r="M68" s="7"/>
      <c r="N68" s="7"/>
      <c r="O68" s="7"/>
      <c r="P68" s="7"/>
      <c r="Q68" s="250"/>
      <c r="R68" s="91"/>
      <c r="S68" s="91"/>
      <c r="T68" s="91"/>
      <c r="U68" s="91"/>
      <c r="V68" s="91"/>
      <c r="W68" s="91"/>
      <c r="X68" s="91"/>
      <c r="Y68" s="91"/>
      <c r="Z68" s="91"/>
      <c r="AA68" s="91"/>
      <c r="AB68" s="149"/>
      <c r="AC68" s="149"/>
      <c r="AD68" s="149"/>
      <c r="AE68" s="149"/>
      <c r="AF68" s="149"/>
      <c r="AG68" s="251"/>
      <c r="AH68" s="28"/>
    </row>
    <row r="69" spans="7:34" x14ac:dyDescent="0.25">
      <c r="H69" s="34"/>
      <c r="I69" s="7"/>
      <c r="J69" s="7"/>
      <c r="K69" s="7"/>
      <c r="L69" s="7"/>
      <c r="M69" s="7"/>
      <c r="N69" s="7"/>
      <c r="O69" s="7"/>
      <c r="P69" s="7"/>
      <c r="Q69" s="250"/>
      <c r="R69" s="91"/>
      <c r="S69" s="91"/>
      <c r="T69" s="91"/>
      <c r="U69" s="91"/>
      <c r="V69" s="91"/>
      <c r="W69" s="91"/>
      <c r="X69" s="91"/>
      <c r="Y69" s="91"/>
      <c r="Z69" s="91"/>
      <c r="AA69" s="91"/>
      <c r="AB69" s="149"/>
      <c r="AC69" s="149"/>
      <c r="AD69" s="149"/>
      <c r="AE69" s="149"/>
      <c r="AF69" s="149"/>
      <c r="AG69" s="251"/>
      <c r="AH69" s="28"/>
    </row>
    <row r="70" spans="7:34" x14ac:dyDescent="0.25">
      <c r="H70" s="34"/>
      <c r="I70" s="7"/>
      <c r="J70" s="7"/>
      <c r="K70" s="7"/>
      <c r="L70" s="7"/>
      <c r="M70" s="7"/>
      <c r="N70" s="7"/>
      <c r="O70" s="7"/>
      <c r="P70" s="7"/>
      <c r="Q70" s="250"/>
      <c r="R70" s="91"/>
      <c r="S70" s="91"/>
      <c r="T70" s="91"/>
      <c r="U70" s="91"/>
      <c r="V70" s="91"/>
      <c r="W70" s="91"/>
      <c r="X70" s="91"/>
      <c r="Y70" s="91"/>
      <c r="Z70" s="91"/>
      <c r="AA70" s="91"/>
      <c r="AB70" s="149"/>
      <c r="AC70" s="149"/>
      <c r="AD70" s="149"/>
      <c r="AE70" s="149"/>
      <c r="AF70" s="149"/>
      <c r="AG70" s="251"/>
      <c r="AH70" s="28"/>
    </row>
    <row r="71" spans="7:34" x14ac:dyDescent="0.25">
      <c r="H71" s="34"/>
      <c r="I71" s="7"/>
      <c r="J71" s="7"/>
      <c r="K71" s="7"/>
      <c r="L71" s="7"/>
      <c r="M71" s="7"/>
      <c r="N71" s="7"/>
      <c r="O71" s="7"/>
      <c r="P71" s="7"/>
      <c r="Q71" s="250"/>
      <c r="R71" s="91"/>
      <c r="S71" s="91"/>
      <c r="T71" s="91"/>
      <c r="U71" s="91"/>
      <c r="V71" s="91"/>
      <c r="W71" s="91"/>
      <c r="X71" s="91"/>
      <c r="Y71" s="91"/>
      <c r="Z71" s="91"/>
      <c r="AA71" s="91"/>
      <c r="AB71" s="149"/>
      <c r="AC71" s="149"/>
      <c r="AD71" s="149"/>
      <c r="AE71" s="149"/>
      <c r="AF71" s="149"/>
      <c r="AG71" s="251"/>
      <c r="AH71" s="28"/>
    </row>
    <row r="72" spans="7:34" x14ac:dyDescent="0.25">
      <c r="H72" s="34"/>
      <c r="I72" s="7"/>
      <c r="J72" s="7"/>
      <c r="K72" s="7"/>
      <c r="L72" s="7"/>
      <c r="M72" s="7"/>
      <c r="N72" s="7"/>
      <c r="O72" s="7"/>
      <c r="P72" s="7"/>
      <c r="Q72" s="250"/>
      <c r="R72" s="91"/>
      <c r="S72" s="91"/>
      <c r="T72" s="91"/>
      <c r="U72" s="91"/>
      <c r="V72" s="91"/>
      <c r="W72" s="91"/>
      <c r="X72" s="91"/>
      <c r="Y72" s="91"/>
      <c r="Z72" s="91"/>
      <c r="AA72" s="91"/>
      <c r="AB72" s="149"/>
      <c r="AC72" s="149"/>
      <c r="AD72" s="149"/>
      <c r="AE72" s="149"/>
      <c r="AF72" s="149"/>
      <c r="AG72" s="251"/>
      <c r="AH72" s="28"/>
    </row>
    <row r="73" spans="7:34" x14ac:dyDescent="0.25">
      <c r="H73" s="34"/>
      <c r="I73" s="7"/>
      <c r="J73" s="7"/>
      <c r="K73" s="7"/>
      <c r="L73" s="7"/>
      <c r="M73" s="7"/>
      <c r="N73" s="7"/>
      <c r="O73" s="7"/>
      <c r="P73" s="7"/>
      <c r="Q73" s="250"/>
      <c r="R73" s="91"/>
      <c r="S73" s="91"/>
      <c r="T73" s="91"/>
      <c r="U73" s="91"/>
      <c r="V73" s="91"/>
      <c r="W73" s="91"/>
      <c r="X73" s="91"/>
      <c r="Y73" s="91"/>
      <c r="Z73" s="91"/>
      <c r="AA73" s="91"/>
      <c r="AB73" s="149"/>
      <c r="AC73" s="149"/>
      <c r="AD73" s="149"/>
      <c r="AE73" s="149"/>
      <c r="AF73" s="149"/>
      <c r="AG73" s="251"/>
      <c r="AH73" s="28"/>
    </row>
    <row r="74" spans="7:34" x14ac:dyDescent="0.25">
      <c r="H74" s="34"/>
      <c r="I74" s="7"/>
      <c r="J74" s="7"/>
      <c r="K74" s="7"/>
      <c r="L74" s="7"/>
      <c r="M74" s="7"/>
      <c r="N74" s="7"/>
      <c r="O74" s="7"/>
      <c r="P74" s="7"/>
      <c r="Q74" s="250"/>
      <c r="R74" s="91"/>
      <c r="S74" s="91"/>
      <c r="T74" s="91"/>
      <c r="U74" s="91"/>
      <c r="V74" s="91"/>
      <c r="W74" s="91"/>
      <c r="X74" s="91"/>
      <c r="Y74" s="91"/>
      <c r="Z74" s="91"/>
      <c r="AA74" s="91"/>
      <c r="AB74" s="149"/>
      <c r="AC74" s="149"/>
      <c r="AD74" s="149"/>
      <c r="AE74" s="149"/>
      <c r="AF74" s="149"/>
      <c r="AG74" s="251"/>
      <c r="AH74" s="28"/>
    </row>
    <row r="75" spans="7:34" x14ac:dyDescent="0.25">
      <c r="H75" s="34"/>
      <c r="I75" s="7"/>
      <c r="J75" s="7"/>
      <c r="K75" s="7"/>
      <c r="L75" s="7"/>
      <c r="M75" s="7"/>
      <c r="N75" s="7"/>
      <c r="O75" s="7"/>
      <c r="P75" s="7"/>
      <c r="Q75" s="250"/>
      <c r="R75" s="91"/>
      <c r="S75" s="91"/>
      <c r="T75" s="91"/>
      <c r="U75" s="91"/>
      <c r="V75" s="91"/>
      <c r="W75" s="91"/>
      <c r="X75" s="91"/>
      <c r="Y75" s="91"/>
      <c r="Z75" s="91"/>
      <c r="AA75" s="91"/>
      <c r="AB75" s="149"/>
      <c r="AC75" s="149"/>
      <c r="AD75" s="149"/>
      <c r="AE75" s="149"/>
      <c r="AF75" s="149"/>
      <c r="AG75" s="251"/>
      <c r="AH75" s="28"/>
    </row>
    <row r="76" spans="7:34" ht="15.75" thickBot="1" x14ac:dyDescent="0.3">
      <c r="H76" s="34"/>
      <c r="I76" s="7"/>
      <c r="J76" s="7"/>
      <c r="K76" s="7"/>
      <c r="L76" s="7"/>
      <c r="M76" s="7"/>
      <c r="N76" s="7"/>
      <c r="O76" s="7"/>
      <c r="P76" s="7"/>
      <c r="Q76" s="252"/>
      <c r="R76" s="253"/>
      <c r="S76" s="253"/>
      <c r="T76" s="253"/>
      <c r="U76" s="253"/>
      <c r="V76" s="253"/>
      <c r="W76" s="253"/>
      <c r="X76" s="253"/>
      <c r="Y76" s="253"/>
      <c r="Z76" s="253"/>
      <c r="AA76" s="253"/>
      <c r="AB76" s="254"/>
      <c r="AC76" s="254"/>
      <c r="AD76" s="254"/>
      <c r="AE76" s="254"/>
      <c r="AF76" s="254"/>
      <c r="AG76" s="255"/>
      <c r="AH76" s="28"/>
    </row>
    <row r="77" spans="7:34" ht="24.75" customHeight="1" thickTop="1" thickBot="1" x14ac:dyDescent="0.3">
      <c r="H77" s="34"/>
      <c r="I77" s="7"/>
      <c r="J77" s="7"/>
      <c r="K77" s="7"/>
      <c r="L77" s="7"/>
      <c r="M77" s="7"/>
      <c r="N77" s="7"/>
      <c r="O77" s="7"/>
      <c r="P77" s="7"/>
      <c r="Q77" s="7"/>
      <c r="R77" s="7"/>
      <c r="S77" s="7"/>
      <c r="T77" s="7"/>
      <c r="U77" s="7"/>
      <c r="V77" s="7"/>
      <c r="W77" s="7"/>
      <c r="X77" s="7"/>
      <c r="Y77" s="7"/>
      <c r="Z77" s="7"/>
      <c r="AA77" s="7"/>
      <c r="AB77" s="141"/>
      <c r="AC77" s="141"/>
      <c r="AD77" s="141"/>
      <c r="AE77" s="141"/>
      <c r="AF77" s="141"/>
      <c r="AG77" s="149"/>
      <c r="AH77" s="28"/>
    </row>
    <row r="78" spans="7:34" ht="21.75" thickTop="1" x14ac:dyDescent="0.35">
      <c r="G78" s="103"/>
      <c r="H78" s="149"/>
      <c r="I78" s="222"/>
      <c r="J78" s="222"/>
      <c r="K78" s="222"/>
      <c r="L78" s="222"/>
      <c r="M78" s="490" t="s">
        <v>161</v>
      </c>
      <c r="N78" s="514"/>
      <c r="O78" s="514"/>
      <c r="P78" s="514"/>
      <c r="Q78" s="514"/>
      <c r="R78" s="514"/>
      <c r="S78" s="514"/>
      <c r="T78" s="514"/>
      <c r="U78" s="514"/>
      <c r="V78" s="514"/>
      <c r="W78" s="514"/>
      <c r="X78" s="514"/>
      <c r="Y78" s="514"/>
      <c r="Z78" s="514"/>
      <c r="AA78" s="514"/>
      <c r="AB78" s="514"/>
      <c r="AC78" s="514"/>
      <c r="AD78" s="492"/>
      <c r="AE78" s="113"/>
      <c r="AF78" s="149"/>
      <c r="AG78" s="149"/>
      <c r="AH78" s="93"/>
    </row>
    <row r="79" spans="7:34" x14ac:dyDescent="0.25">
      <c r="G79" s="103"/>
      <c r="H79" s="149"/>
      <c r="I79" s="91"/>
      <c r="J79" s="91"/>
      <c r="K79" s="91"/>
      <c r="L79" s="91"/>
      <c r="M79" s="231"/>
      <c r="N79" s="149"/>
      <c r="O79" s="149"/>
      <c r="P79" s="149"/>
      <c r="Q79" s="149"/>
      <c r="R79" s="149"/>
      <c r="S79" s="149"/>
      <c r="T79" s="149"/>
      <c r="U79" s="149"/>
      <c r="V79" s="149"/>
      <c r="W79" s="149"/>
      <c r="X79" s="149"/>
      <c r="Y79" s="149"/>
      <c r="Z79" s="149"/>
      <c r="AA79" s="149"/>
      <c r="AB79" s="149"/>
      <c r="AC79" s="149"/>
      <c r="AD79" s="226"/>
      <c r="AE79" s="149"/>
      <c r="AF79" s="149"/>
      <c r="AG79" s="149"/>
      <c r="AH79" s="93"/>
    </row>
    <row r="80" spans="7:34" x14ac:dyDescent="0.25">
      <c r="G80" s="103"/>
      <c r="H80" s="149"/>
      <c r="I80" s="91"/>
      <c r="J80" s="91"/>
      <c r="K80" s="91"/>
      <c r="L80" s="91"/>
      <c r="M80" s="231"/>
      <c r="N80" s="149"/>
      <c r="O80" s="149"/>
      <c r="P80" s="149"/>
      <c r="Q80" s="149"/>
      <c r="R80" s="149"/>
      <c r="S80" s="149"/>
      <c r="T80" s="149"/>
      <c r="U80" s="149"/>
      <c r="V80" s="149"/>
      <c r="W80" s="149"/>
      <c r="X80" s="149"/>
      <c r="Y80" s="149"/>
      <c r="Z80" s="149"/>
      <c r="AA80" s="149"/>
      <c r="AB80" s="149"/>
      <c r="AC80" s="149"/>
      <c r="AD80" s="226"/>
      <c r="AE80" s="149"/>
      <c r="AF80" s="149"/>
      <c r="AG80" s="149"/>
      <c r="AH80" s="93"/>
    </row>
    <row r="81" spans="7:34" x14ac:dyDescent="0.25">
      <c r="G81" s="103"/>
      <c r="H81" s="149"/>
      <c r="I81" s="91"/>
      <c r="J81" s="91"/>
      <c r="K81" s="91"/>
      <c r="L81" s="91"/>
      <c r="M81" s="231"/>
      <c r="N81" s="149"/>
      <c r="O81" s="149"/>
      <c r="P81" s="149"/>
      <c r="Q81" s="149"/>
      <c r="R81" s="149"/>
      <c r="S81" s="149"/>
      <c r="T81" s="149"/>
      <c r="U81" s="149"/>
      <c r="V81" s="149"/>
      <c r="W81" s="149"/>
      <c r="X81" s="149"/>
      <c r="Y81" s="149"/>
      <c r="Z81" s="149"/>
      <c r="AA81" s="149"/>
      <c r="AB81" s="149"/>
      <c r="AC81" s="149"/>
      <c r="AD81" s="226"/>
      <c r="AE81" s="149"/>
      <c r="AF81" s="149"/>
      <c r="AG81" s="149"/>
      <c r="AH81" s="93"/>
    </row>
    <row r="82" spans="7:34" x14ac:dyDescent="0.25">
      <c r="G82" s="103"/>
      <c r="H82" s="149"/>
      <c r="I82" s="91"/>
      <c r="J82" s="91"/>
      <c r="K82" s="91"/>
      <c r="L82" s="91"/>
      <c r="M82" s="231"/>
      <c r="N82" s="149"/>
      <c r="O82" s="149"/>
      <c r="P82" s="149"/>
      <c r="Q82" s="149"/>
      <c r="R82" s="149"/>
      <c r="S82" s="149"/>
      <c r="T82" s="149"/>
      <c r="U82" s="149"/>
      <c r="V82" s="149"/>
      <c r="W82" s="149"/>
      <c r="X82" s="149"/>
      <c r="Y82" s="149"/>
      <c r="Z82" s="149"/>
      <c r="AA82" s="149"/>
      <c r="AB82" s="149"/>
      <c r="AC82" s="149"/>
      <c r="AD82" s="226"/>
      <c r="AE82" s="149"/>
      <c r="AF82" s="149"/>
      <c r="AG82" s="149"/>
      <c r="AH82" s="93"/>
    </row>
    <row r="83" spans="7:34" x14ac:dyDescent="0.25">
      <c r="G83" s="103"/>
      <c r="H83" s="149"/>
      <c r="I83" s="91"/>
      <c r="J83" s="91"/>
      <c r="K83" s="91"/>
      <c r="L83" s="91"/>
      <c r="M83" s="231"/>
      <c r="N83" s="149"/>
      <c r="O83" s="149"/>
      <c r="P83" s="149"/>
      <c r="Q83" s="149"/>
      <c r="R83" s="149"/>
      <c r="S83" s="149"/>
      <c r="T83" s="149"/>
      <c r="U83" s="149"/>
      <c r="V83" s="149"/>
      <c r="W83" s="149"/>
      <c r="X83" s="149"/>
      <c r="Y83" s="149"/>
      <c r="Z83" s="149"/>
      <c r="AA83" s="149"/>
      <c r="AB83" s="149"/>
      <c r="AC83" s="149"/>
      <c r="AD83" s="226"/>
      <c r="AE83" s="149"/>
      <c r="AF83" s="149"/>
      <c r="AG83" s="149"/>
      <c r="AH83" s="93"/>
    </row>
    <row r="84" spans="7:34" x14ac:dyDescent="0.25">
      <c r="G84" s="103"/>
      <c r="H84" s="149"/>
      <c r="I84" s="91"/>
      <c r="J84" s="91"/>
      <c r="K84" s="91"/>
      <c r="L84" s="91"/>
      <c r="M84" s="231"/>
      <c r="N84" s="149"/>
      <c r="O84" s="149"/>
      <c r="P84" s="149"/>
      <c r="Q84" s="149"/>
      <c r="R84" s="149"/>
      <c r="S84" s="149"/>
      <c r="T84" s="149"/>
      <c r="U84" s="149"/>
      <c r="V84" s="149"/>
      <c r="W84" s="149"/>
      <c r="X84" s="149"/>
      <c r="Y84" s="149"/>
      <c r="Z84" s="149"/>
      <c r="AA84" s="149"/>
      <c r="AB84" s="149"/>
      <c r="AC84" s="149"/>
      <c r="AD84" s="226"/>
      <c r="AE84" s="149"/>
      <c r="AF84" s="149"/>
      <c r="AG84" s="149"/>
      <c r="AH84" s="93"/>
    </row>
    <row r="85" spans="7:34" x14ac:dyDescent="0.25">
      <c r="G85" s="103"/>
      <c r="H85" s="149"/>
      <c r="I85" s="91"/>
      <c r="J85" s="91"/>
      <c r="K85" s="91"/>
      <c r="L85" s="91"/>
      <c r="M85" s="231"/>
      <c r="N85" s="149"/>
      <c r="O85" s="149"/>
      <c r="P85" s="149"/>
      <c r="Q85" s="149"/>
      <c r="R85" s="149"/>
      <c r="S85" s="149"/>
      <c r="T85" s="149"/>
      <c r="U85" s="149"/>
      <c r="V85" s="149"/>
      <c r="W85" s="149"/>
      <c r="X85" s="149"/>
      <c r="Y85" s="149"/>
      <c r="Z85" s="149"/>
      <c r="AA85" s="149"/>
      <c r="AB85" s="149"/>
      <c r="AC85" s="149"/>
      <c r="AD85" s="226"/>
      <c r="AE85" s="149"/>
      <c r="AF85" s="149"/>
      <c r="AG85" s="149"/>
      <c r="AH85" s="93"/>
    </row>
    <row r="86" spans="7:34" x14ac:dyDescent="0.25">
      <c r="G86" s="103"/>
      <c r="H86" s="149"/>
      <c r="I86" s="91"/>
      <c r="J86" s="91"/>
      <c r="K86" s="91"/>
      <c r="L86" s="91"/>
      <c r="M86" s="231"/>
      <c r="N86" s="149"/>
      <c r="O86" s="149"/>
      <c r="P86" s="149"/>
      <c r="Q86" s="149"/>
      <c r="R86" s="149"/>
      <c r="S86" s="149"/>
      <c r="T86" s="149"/>
      <c r="U86" s="149"/>
      <c r="V86" s="149"/>
      <c r="W86" s="149"/>
      <c r="X86" s="149"/>
      <c r="Y86" s="149"/>
      <c r="Z86" s="149"/>
      <c r="AA86" s="149"/>
      <c r="AB86" s="149"/>
      <c r="AC86" s="149"/>
      <c r="AD86" s="226"/>
      <c r="AE86" s="149"/>
      <c r="AF86" s="149"/>
      <c r="AG86" s="149"/>
      <c r="AH86" s="93"/>
    </row>
    <row r="87" spans="7:34" x14ac:dyDescent="0.25">
      <c r="G87" s="103"/>
      <c r="H87" s="149"/>
      <c r="I87" s="91"/>
      <c r="J87" s="91"/>
      <c r="K87" s="91"/>
      <c r="L87" s="91"/>
      <c r="M87" s="231"/>
      <c r="N87" s="149"/>
      <c r="O87" s="149"/>
      <c r="P87" s="149"/>
      <c r="Q87" s="149"/>
      <c r="R87" s="149"/>
      <c r="S87" s="149"/>
      <c r="T87" s="149"/>
      <c r="U87" s="149"/>
      <c r="V87" s="149"/>
      <c r="W87" s="149"/>
      <c r="X87" s="149"/>
      <c r="Y87" s="149"/>
      <c r="Z87" s="149"/>
      <c r="AA87" s="149"/>
      <c r="AB87" s="149"/>
      <c r="AC87" s="149"/>
      <c r="AD87" s="226"/>
      <c r="AE87" s="149"/>
      <c r="AF87" s="149"/>
      <c r="AG87" s="149"/>
      <c r="AH87" s="93"/>
    </row>
    <row r="88" spans="7:34" x14ac:dyDescent="0.25">
      <c r="G88" s="103"/>
      <c r="H88" s="149"/>
      <c r="I88" s="91"/>
      <c r="J88" s="91"/>
      <c r="K88" s="91"/>
      <c r="L88" s="91"/>
      <c r="M88" s="231"/>
      <c r="N88" s="149"/>
      <c r="O88" s="149"/>
      <c r="P88" s="149"/>
      <c r="Q88" s="149"/>
      <c r="R88" s="149"/>
      <c r="S88" s="149"/>
      <c r="T88" s="149"/>
      <c r="U88" s="149"/>
      <c r="V88" s="149"/>
      <c r="W88" s="149"/>
      <c r="X88" s="149"/>
      <c r="Y88" s="149"/>
      <c r="Z88" s="149"/>
      <c r="AA88" s="149"/>
      <c r="AB88" s="149"/>
      <c r="AC88" s="149"/>
      <c r="AD88" s="226"/>
      <c r="AE88" s="149"/>
      <c r="AF88" s="149"/>
      <c r="AG88" s="149"/>
      <c r="AH88" s="93"/>
    </row>
    <row r="89" spans="7:34" x14ac:dyDescent="0.25">
      <c r="G89" s="103"/>
      <c r="H89" s="149"/>
      <c r="I89" s="91"/>
      <c r="J89" s="91"/>
      <c r="K89" s="91"/>
      <c r="L89" s="91"/>
      <c r="M89" s="231"/>
      <c r="N89" s="149"/>
      <c r="O89" s="149"/>
      <c r="P89" s="149"/>
      <c r="Q89" s="149"/>
      <c r="R89" s="149"/>
      <c r="S89" s="149"/>
      <c r="T89" s="149"/>
      <c r="U89" s="149"/>
      <c r="V89" s="149"/>
      <c r="W89" s="149"/>
      <c r="X89" s="149"/>
      <c r="Y89" s="149"/>
      <c r="Z89" s="149"/>
      <c r="AA89" s="149"/>
      <c r="AB89" s="149"/>
      <c r="AC89" s="149"/>
      <c r="AD89" s="226"/>
      <c r="AE89" s="149"/>
      <c r="AF89" s="149"/>
      <c r="AG89" s="149"/>
      <c r="AH89" s="93"/>
    </row>
    <row r="90" spans="7:34" x14ac:dyDescent="0.25">
      <c r="G90" s="103"/>
      <c r="H90" s="149"/>
      <c r="I90" s="91"/>
      <c r="J90" s="91"/>
      <c r="K90" s="91"/>
      <c r="L90" s="91"/>
      <c r="M90" s="231"/>
      <c r="N90" s="149"/>
      <c r="O90" s="149"/>
      <c r="P90" s="149"/>
      <c r="Q90" s="149"/>
      <c r="R90" s="149"/>
      <c r="S90" s="149"/>
      <c r="T90" s="149"/>
      <c r="U90" s="149"/>
      <c r="V90" s="149"/>
      <c r="W90" s="149"/>
      <c r="X90" s="149"/>
      <c r="Y90" s="149"/>
      <c r="Z90" s="149"/>
      <c r="AA90" s="149"/>
      <c r="AB90" s="149"/>
      <c r="AC90" s="149"/>
      <c r="AD90" s="226"/>
      <c r="AE90" s="149"/>
      <c r="AF90" s="149"/>
      <c r="AG90" s="149"/>
      <c r="AH90" s="93"/>
    </row>
    <row r="91" spans="7:34" x14ac:dyDescent="0.25">
      <c r="G91" s="103"/>
      <c r="H91" s="149"/>
      <c r="I91" s="91"/>
      <c r="J91" s="91"/>
      <c r="K91" s="91"/>
      <c r="L91" s="91"/>
      <c r="M91" s="231"/>
      <c r="N91" s="149"/>
      <c r="O91" s="149"/>
      <c r="P91" s="149"/>
      <c r="Q91" s="149"/>
      <c r="R91" s="149"/>
      <c r="S91" s="149"/>
      <c r="T91" s="149"/>
      <c r="U91" s="149"/>
      <c r="V91" s="149"/>
      <c r="W91" s="149"/>
      <c r="X91" s="149"/>
      <c r="Y91" s="149"/>
      <c r="Z91" s="149"/>
      <c r="AA91" s="149"/>
      <c r="AB91" s="149"/>
      <c r="AC91" s="149"/>
      <c r="AD91" s="226"/>
      <c r="AE91" s="149"/>
      <c r="AF91" s="149"/>
      <c r="AG91" s="149"/>
      <c r="AH91" s="93"/>
    </row>
    <row r="92" spans="7:34" ht="15.75" thickBot="1" x14ac:dyDescent="0.3">
      <c r="G92" s="103"/>
      <c r="H92" s="149"/>
      <c r="I92" s="91"/>
      <c r="J92" s="91"/>
      <c r="K92" s="91"/>
      <c r="L92" s="91"/>
      <c r="M92" s="233"/>
      <c r="N92" s="227"/>
      <c r="O92" s="227"/>
      <c r="P92" s="227"/>
      <c r="Q92" s="227"/>
      <c r="R92" s="227"/>
      <c r="S92" s="227"/>
      <c r="T92" s="227"/>
      <c r="U92" s="227"/>
      <c r="V92" s="227"/>
      <c r="W92" s="227"/>
      <c r="X92" s="227"/>
      <c r="Y92" s="227"/>
      <c r="Z92" s="227"/>
      <c r="AA92" s="227"/>
      <c r="AB92" s="227"/>
      <c r="AC92" s="227"/>
      <c r="AD92" s="228"/>
      <c r="AE92" s="149"/>
      <c r="AF92" s="149"/>
      <c r="AG92" s="149"/>
      <c r="AH92" s="93"/>
    </row>
    <row r="93" spans="7:34" ht="16.5" thickTop="1" thickBot="1" x14ac:dyDescent="0.3">
      <c r="H93" s="36"/>
      <c r="I93" s="31"/>
      <c r="J93" s="31"/>
      <c r="K93" s="31"/>
      <c r="L93" s="31"/>
      <c r="M93" s="31"/>
      <c r="N93" s="31"/>
      <c r="O93" s="31"/>
      <c r="P93" s="31"/>
      <c r="Q93" s="31"/>
      <c r="R93" s="31"/>
      <c r="S93" s="31"/>
      <c r="T93" s="31"/>
      <c r="U93" s="31"/>
      <c r="V93" s="31"/>
      <c r="W93" s="31"/>
      <c r="X93" s="31"/>
      <c r="Y93" s="31"/>
      <c r="Z93" s="31"/>
      <c r="AA93" s="31"/>
      <c r="AB93" s="122"/>
      <c r="AC93" s="122"/>
      <c r="AD93" s="122"/>
      <c r="AE93" s="122"/>
      <c r="AF93" s="122"/>
      <c r="AG93" s="122"/>
      <c r="AH93" s="32"/>
    </row>
    <row r="94" spans="7:34" ht="15.75" thickTop="1" x14ac:dyDescent="0.25"/>
  </sheetData>
  <mergeCells count="19">
    <mergeCell ref="AC12:AC13"/>
    <mergeCell ref="AD12:AE12"/>
    <mergeCell ref="AF12:AG12"/>
    <mergeCell ref="M78:AD78"/>
    <mergeCell ref="Q60:AG60"/>
    <mergeCell ref="I33:AA33"/>
    <mergeCell ref="B3:B4"/>
    <mergeCell ref="H1:AH1"/>
    <mergeCell ref="B13:B14"/>
    <mergeCell ref="C13:D13"/>
    <mergeCell ref="I3:AA3"/>
    <mergeCell ref="I8:AA8"/>
    <mergeCell ref="AC3:AG3"/>
    <mergeCell ref="AC4:AC5"/>
    <mergeCell ref="C3:D3"/>
    <mergeCell ref="E3:F3"/>
    <mergeCell ref="AD4:AE4"/>
    <mergeCell ref="AF4:AG4"/>
    <mergeCell ref="AC11:AG11"/>
  </mergeCells>
  <conditionalFormatting sqref="J35:AG35">
    <cfRule type="colorScale" priority="4">
      <colorScale>
        <cfvo type="min"/>
        <cfvo type="percentile" val="50"/>
        <cfvo type="max"/>
        <color rgb="FF63BE7B"/>
        <color rgb="FFFFEB84"/>
        <color rgb="FFF8696B"/>
      </colorScale>
    </cfRule>
  </conditionalFormatting>
  <conditionalFormatting sqref="J36:AG36">
    <cfRule type="colorScale" priority="3">
      <colorScale>
        <cfvo type="min"/>
        <cfvo type="percentile" val="50"/>
        <cfvo type="max"/>
        <color rgb="FF63BE7B"/>
        <color rgb="FFFFEB84"/>
        <color rgb="FFF8696B"/>
      </colorScale>
    </cfRule>
  </conditionalFormatting>
  <conditionalFormatting sqref="J39:AG39">
    <cfRule type="colorScale" priority="2">
      <colorScale>
        <cfvo type="min"/>
        <cfvo type="percentile" val="50"/>
        <cfvo type="max"/>
        <color rgb="FF63BE7B"/>
        <color rgb="FFFFEB84"/>
        <color rgb="FFF8696B"/>
      </colorScale>
    </cfRule>
  </conditionalFormatting>
  <conditionalFormatting sqref="J40:AG40">
    <cfRule type="colorScale" priority="1">
      <colorScale>
        <cfvo type="min"/>
        <cfvo type="percentile" val="50"/>
        <cfvo type="max"/>
        <color rgb="FF63BE7B"/>
        <color rgb="FFFFEB84"/>
        <color rgb="FFF8696B"/>
      </colorScale>
    </cfRule>
  </conditionalFormatting>
  <pageMargins left="0.7" right="0.7" top="0.75" bottom="0.75" header="0.3" footer="0.3"/>
  <ignoredErrors>
    <ignoredError sqref="L34 L38 L4 L9" twoDigitTextYear="1"/>
    <ignoredError sqref="D18" numberStoredAsText="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66"/>
  <sheetViews>
    <sheetView zoomScale="65" zoomScaleNormal="85" workbookViewId="0">
      <selection activeCell="J19" sqref="J19"/>
    </sheetView>
  </sheetViews>
  <sheetFormatPr defaultRowHeight="15" x14ac:dyDescent="0.25"/>
  <cols>
    <col min="1" max="1" width="40.7109375" style="16" bestFit="1" customWidth="1"/>
    <col min="20" max="23" width="9.140625" style="2"/>
    <col min="25" max="25" width="9.140625" style="2"/>
  </cols>
  <sheetData>
    <row r="1" spans="1:22" x14ac:dyDescent="0.25">
      <c r="A1" s="528" t="s">
        <v>137</v>
      </c>
      <c r="B1" s="529"/>
      <c r="C1" s="529"/>
      <c r="D1" s="529"/>
      <c r="E1" s="529"/>
      <c r="F1" s="529"/>
      <c r="G1" s="529"/>
      <c r="H1" s="529"/>
      <c r="I1" s="529"/>
      <c r="J1" s="529"/>
      <c r="K1" s="529"/>
      <c r="L1" s="529"/>
      <c r="M1" s="529"/>
      <c r="N1" s="529"/>
      <c r="O1" s="529"/>
      <c r="P1" s="529"/>
      <c r="Q1" s="529"/>
      <c r="R1" s="529"/>
      <c r="S1" s="529"/>
      <c r="T1" s="529"/>
      <c r="U1" s="529"/>
      <c r="V1" s="530"/>
    </row>
    <row r="2" spans="1:22" x14ac:dyDescent="0.25">
      <c r="A2" s="20" t="s">
        <v>0</v>
      </c>
      <c r="B2" s="19" t="s">
        <v>2</v>
      </c>
      <c r="C2" s="15" t="s">
        <v>3</v>
      </c>
      <c r="D2" s="15" t="s">
        <v>4</v>
      </c>
      <c r="E2" s="15" t="s">
        <v>5</v>
      </c>
      <c r="F2" s="15" t="s">
        <v>6</v>
      </c>
      <c r="G2" s="15" t="s">
        <v>7</v>
      </c>
      <c r="H2" s="15" t="s">
        <v>8</v>
      </c>
      <c r="I2" s="15" t="s">
        <v>9</v>
      </c>
      <c r="J2" s="15" t="s">
        <v>10</v>
      </c>
      <c r="K2" s="15" t="s">
        <v>11</v>
      </c>
      <c r="L2" s="15" t="s">
        <v>12</v>
      </c>
      <c r="M2" s="15" t="s">
        <v>13</v>
      </c>
      <c r="N2" s="15" t="s">
        <v>14</v>
      </c>
      <c r="O2" s="15" t="s">
        <v>15</v>
      </c>
      <c r="P2" s="15" t="s">
        <v>16</v>
      </c>
      <c r="Q2" s="15" t="s">
        <v>17</v>
      </c>
      <c r="R2" s="15" t="s">
        <v>18</v>
      </c>
      <c r="S2" s="15" t="s">
        <v>19</v>
      </c>
      <c r="T2" s="15" t="s">
        <v>90</v>
      </c>
      <c r="U2" s="15" t="s">
        <v>91</v>
      </c>
      <c r="V2" s="15" t="s">
        <v>92</v>
      </c>
    </row>
    <row r="3" spans="1:22" x14ac:dyDescent="0.25">
      <c r="A3" s="21" t="s">
        <v>1</v>
      </c>
      <c r="B3" s="41">
        <v>0</v>
      </c>
      <c r="C3" s="8">
        <v>0</v>
      </c>
      <c r="D3" s="8">
        <v>0</v>
      </c>
      <c r="E3" s="8">
        <v>0</v>
      </c>
      <c r="F3" s="8">
        <v>0</v>
      </c>
      <c r="G3" s="8">
        <v>0</v>
      </c>
      <c r="H3" s="8">
        <v>0</v>
      </c>
      <c r="I3" s="8">
        <v>0</v>
      </c>
      <c r="J3" s="8">
        <v>0</v>
      </c>
      <c r="K3" s="8">
        <v>0</v>
      </c>
      <c r="L3" s="8">
        <v>0</v>
      </c>
      <c r="M3" s="8">
        <v>0</v>
      </c>
      <c r="N3" s="8">
        <v>0</v>
      </c>
      <c r="O3" s="8">
        <v>0</v>
      </c>
      <c r="P3" s="8">
        <v>0</v>
      </c>
      <c r="Q3" s="8">
        <v>11.46</v>
      </c>
      <c r="R3" s="8">
        <v>0</v>
      </c>
      <c r="S3" s="8">
        <v>0</v>
      </c>
      <c r="T3" s="18">
        <v>0.42</v>
      </c>
      <c r="U3" s="17">
        <v>0.46</v>
      </c>
      <c r="V3" s="23">
        <v>0.26</v>
      </c>
    </row>
    <row r="4" spans="1:22" x14ac:dyDescent="0.25">
      <c r="A4" s="21" t="s">
        <v>21</v>
      </c>
      <c r="B4" s="41">
        <v>0</v>
      </c>
      <c r="C4" s="8">
        <v>3.04</v>
      </c>
      <c r="D4" s="8">
        <v>0</v>
      </c>
      <c r="E4" s="8">
        <v>0</v>
      </c>
      <c r="F4" s="8">
        <v>0</v>
      </c>
      <c r="G4" s="8">
        <v>0</v>
      </c>
      <c r="H4" s="8">
        <v>1.76</v>
      </c>
      <c r="I4" s="8">
        <v>0</v>
      </c>
      <c r="J4" s="8">
        <v>0</v>
      </c>
      <c r="K4" s="8">
        <v>0</v>
      </c>
      <c r="L4" s="8">
        <v>0</v>
      </c>
      <c r="M4" s="8">
        <v>4.37</v>
      </c>
      <c r="N4" s="8">
        <v>2.17</v>
      </c>
      <c r="O4" s="8">
        <v>6.83</v>
      </c>
      <c r="P4" s="8">
        <v>7.72</v>
      </c>
      <c r="Q4" s="8">
        <v>3.82</v>
      </c>
      <c r="R4" s="8">
        <v>5.95</v>
      </c>
      <c r="S4" s="8">
        <v>24.24</v>
      </c>
      <c r="T4" s="18">
        <v>2.2200000000000002</v>
      </c>
      <c r="U4" s="17">
        <v>2.37</v>
      </c>
      <c r="V4" s="23">
        <v>0.6</v>
      </c>
    </row>
    <row r="5" spans="1:22" x14ac:dyDescent="0.25">
      <c r="A5" s="21" t="s">
        <v>22</v>
      </c>
      <c r="B5" s="41">
        <v>0</v>
      </c>
      <c r="C5" s="8">
        <v>0</v>
      </c>
      <c r="D5" s="8">
        <v>0</v>
      </c>
      <c r="E5" s="8">
        <v>0</v>
      </c>
      <c r="F5" s="8">
        <v>0</v>
      </c>
      <c r="G5" s="8">
        <v>0</v>
      </c>
      <c r="H5" s="8">
        <v>0</v>
      </c>
      <c r="I5" s="8">
        <v>0</v>
      </c>
      <c r="J5" s="8">
        <v>0</v>
      </c>
      <c r="K5" s="8">
        <v>4.0199999999999996</v>
      </c>
      <c r="L5" s="8">
        <v>2.33</v>
      </c>
      <c r="M5" s="8">
        <v>6.56</v>
      </c>
      <c r="N5" s="8">
        <v>2.17</v>
      </c>
      <c r="O5" s="8">
        <v>4.55</v>
      </c>
      <c r="P5" s="8">
        <v>5.15</v>
      </c>
      <c r="Q5" s="8">
        <v>3.82</v>
      </c>
      <c r="R5" s="8">
        <v>5.95</v>
      </c>
      <c r="S5" s="8">
        <v>0</v>
      </c>
      <c r="T5" s="18">
        <v>1.8</v>
      </c>
      <c r="U5" s="17">
        <v>1.81</v>
      </c>
      <c r="V5" s="23">
        <v>0.5</v>
      </c>
    </row>
    <row r="6" spans="1:22" x14ac:dyDescent="0.25">
      <c r="A6" s="21" t="s">
        <v>23</v>
      </c>
      <c r="B6" s="41">
        <v>0</v>
      </c>
      <c r="C6" s="8">
        <v>0</v>
      </c>
      <c r="D6" s="8">
        <v>0</v>
      </c>
      <c r="E6" s="8">
        <v>0</v>
      </c>
      <c r="F6" s="8">
        <v>0</v>
      </c>
      <c r="G6" s="8">
        <v>0</v>
      </c>
      <c r="H6" s="8">
        <v>1.76</v>
      </c>
      <c r="I6" s="8">
        <v>0</v>
      </c>
      <c r="J6" s="8">
        <v>1.99</v>
      </c>
      <c r="K6" s="8">
        <v>0</v>
      </c>
      <c r="L6" s="8">
        <v>0</v>
      </c>
      <c r="M6" s="8">
        <v>0</v>
      </c>
      <c r="N6" s="8">
        <v>4.34</v>
      </c>
      <c r="O6" s="8">
        <v>2.2799999999999998</v>
      </c>
      <c r="P6" s="8">
        <v>5.15</v>
      </c>
      <c r="Q6" s="8">
        <v>0</v>
      </c>
      <c r="R6" s="8">
        <v>5.95</v>
      </c>
      <c r="S6" s="8">
        <v>0</v>
      </c>
      <c r="T6" s="18">
        <v>1.1100000000000001</v>
      </c>
      <c r="U6" s="17">
        <v>1.05</v>
      </c>
      <c r="V6" s="23">
        <v>0.37</v>
      </c>
    </row>
    <row r="7" spans="1:22" x14ac:dyDescent="0.25">
      <c r="A7" s="21" t="s">
        <v>24</v>
      </c>
      <c r="B7" s="41">
        <v>0</v>
      </c>
      <c r="C7" s="8">
        <v>0</v>
      </c>
      <c r="D7" s="8">
        <v>0</v>
      </c>
      <c r="E7" s="8">
        <v>0</v>
      </c>
      <c r="F7" s="8">
        <v>0</v>
      </c>
      <c r="G7" s="8">
        <v>0</v>
      </c>
      <c r="H7" s="8">
        <v>0</v>
      </c>
      <c r="I7" s="8">
        <v>0</v>
      </c>
      <c r="J7" s="8">
        <v>0</v>
      </c>
      <c r="K7" s="8">
        <v>0</v>
      </c>
      <c r="L7" s="8">
        <v>2.33</v>
      </c>
      <c r="M7" s="8">
        <v>0</v>
      </c>
      <c r="N7" s="8">
        <v>2.17</v>
      </c>
      <c r="O7" s="8">
        <v>0</v>
      </c>
      <c r="P7" s="8">
        <v>2.57</v>
      </c>
      <c r="Q7" s="8">
        <v>3.82</v>
      </c>
      <c r="R7" s="8">
        <v>0</v>
      </c>
      <c r="S7" s="8">
        <v>0</v>
      </c>
      <c r="T7" s="18">
        <v>0.55000000000000004</v>
      </c>
      <c r="U7" s="17">
        <v>0.57999999999999996</v>
      </c>
      <c r="V7" s="23">
        <v>0.28999999999999998</v>
      </c>
    </row>
    <row r="8" spans="1:22" x14ac:dyDescent="0.25">
      <c r="A8" s="21" t="s">
        <v>25</v>
      </c>
      <c r="B8" s="41">
        <v>0</v>
      </c>
      <c r="C8" s="8">
        <v>0</v>
      </c>
      <c r="D8" s="8">
        <v>0</v>
      </c>
      <c r="E8" s="8">
        <v>0</v>
      </c>
      <c r="F8" s="8">
        <v>0</v>
      </c>
      <c r="G8" s="8">
        <v>0</v>
      </c>
      <c r="H8" s="8">
        <v>0</v>
      </c>
      <c r="I8" s="8">
        <v>1.85</v>
      </c>
      <c r="J8" s="8">
        <v>0</v>
      </c>
      <c r="K8" s="8">
        <v>0</v>
      </c>
      <c r="L8" s="8">
        <v>0</v>
      </c>
      <c r="M8" s="8">
        <v>0</v>
      </c>
      <c r="N8" s="8">
        <v>4.34</v>
      </c>
      <c r="O8" s="8">
        <v>2.2799999999999998</v>
      </c>
      <c r="P8" s="8">
        <v>2.57</v>
      </c>
      <c r="Q8" s="8">
        <v>3.82</v>
      </c>
      <c r="R8" s="8">
        <v>0</v>
      </c>
      <c r="S8" s="8">
        <v>0</v>
      </c>
      <c r="T8" s="18">
        <v>0.83</v>
      </c>
      <c r="U8" s="17">
        <v>0.8</v>
      </c>
      <c r="V8" s="23">
        <v>0.33</v>
      </c>
    </row>
    <row r="9" spans="1:22" x14ac:dyDescent="0.25">
      <c r="A9" s="21" t="s">
        <v>26</v>
      </c>
      <c r="B9" s="41">
        <v>0</v>
      </c>
      <c r="C9" s="8">
        <v>0</v>
      </c>
      <c r="D9" s="8">
        <v>0</v>
      </c>
      <c r="E9" s="8">
        <v>0</v>
      </c>
      <c r="F9" s="8">
        <v>0</v>
      </c>
      <c r="G9" s="8">
        <v>0</v>
      </c>
      <c r="H9" s="8">
        <v>0</v>
      </c>
      <c r="I9" s="8">
        <v>0</v>
      </c>
      <c r="J9" s="8">
        <v>0</v>
      </c>
      <c r="K9" s="8">
        <v>0</v>
      </c>
      <c r="L9" s="8">
        <v>0</v>
      </c>
      <c r="M9" s="8">
        <v>0</v>
      </c>
      <c r="N9" s="8">
        <v>0</v>
      </c>
      <c r="O9" s="8">
        <v>2.2799999999999998</v>
      </c>
      <c r="P9" s="8">
        <v>0</v>
      </c>
      <c r="Q9" s="8">
        <v>0</v>
      </c>
      <c r="R9" s="8">
        <v>0</v>
      </c>
      <c r="S9" s="8">
        <v>0</v>
      </c>
      <c r="T9" s="18">
        <v>0.14000000000000001</v>
      </c>
      <c r="U9" s="17">
        <v>0.13</v>
      </c>
      <c r="V9" s="23">
        <v>0.13</v>
      </c>
    </row>
    <row r="10" spans="1:22" x14ac:dyDescent="0.25">
      <c r="A10" s="21" t="s">
        <v>27</v>
      </c>
      <c r="B10" s="41">
        <v>0</v>
      </c>
      <c r="C10" s="8">
        <v>0</v>
      </c>
      <c r="D10" s="8">
        <v>0</v>
      </c>
      <c r="E10" s="8">
        <v>0</v>
      </c>
      <c r="F10" s="8">
        <v>0</v>
      </c>
      <c r="G10" s="8">
        <v>0</v>
      </c>
      <c r="H10" s="8">
        <v>0</v>
      </c>
      <c r="I10" s="8">
        <v>0</v>
      </c>
      <c r="J10" s="8">
        <v>0</v>
      </c>
      <c r="K10" s="8">
        <v>0</v>
      </c>
      <c r="L10" s="8">
        <v>0</v>
      </c>
      <c r="M10" s="8">
        <v>0</v>
      </c>
      <c r="N10" s="8">
        <v>2.17</v>
      </c>
      <c r="O10" s="8">
        <v>2.2799999999999998</v>
      </c>
      <c r="P10" s="8">
        <v>2.57</v>
      </c>
      <c r="Q10" s="8">
        <v>0</v>
      </c>
      <c r="R10" s="8">
        <v>5.95</v>
      </c>
      <c r="S10" s="8">
        <v>0</v>
      </c>
      <c r="T10" s="18">
        <v>0.55000000000000004</v>
      </c>
      <c r="U10" s="17">
        <v>0.53</v>
      </c>
      <c r="V10" s="23">
        <v>0.27</v>
      </c>
    </row>
    <row r="11" spans="1:22" x14ac:dyDescent="0.25">
      <c r="A11" s="21" t="s">
        <v>28</v>
      </c>
      <c r="B11" s="41">
        <v>0</v>
      </c>
      <c r="C11" s="8">
        <v>3.04</v>
      </c>
      <c r="D11" s="8">
        <v>0</v>
      </c>
      <c r="E11" s="8">
        <v>0</v>
      </c>
      <c r="F11" s="8">
        <v>0</v>
      </c>
      <c r="G11" s="8">
        <v>0</v>
      </c>
      <c r="H11" s="8">
        <v>3.52</v>
      </c>
      <c r="I11" s="8">
        <v>3.7</v>
      </c>
      <c r="J11" s="8">
        <v>5.97</v>
      </c>
      <c r="K11" s="8">
        <v>20.079999999999998</v>
      </c>
      <c r="L11" s="8">
        <v>32.659999999999997</v>
      </c>
      <c r="M11" s="8">
        <v>48.08</v>
      </c>
      <c r="N11" s="8">
        <v>56.48</v>
      </c>
      <c r="O11" s="8">
        <v>93.29</v>
      </c>
      <c r="P11" s="8">
        <v>90.11</v>
      </c>
      <c r="Q11" s="8">
        <v>76.39</v>
      </c>
      <c r="R11" s="8">
        <v>71.45</v>
      </c>
      <c r="S11" s="8">
        <v>48.48</v>
      </c>
      <c r="T11" s="18">
        <v>26.88</v>
      </c>
      <c r="U11" s="17">
        <v>26.97</v>
      </c>
      <c r="V11" s="23">
        <v>1.95</v>
      </c>
    </row>
    <row r="12" spans="1:22" x14ac:dyDescent="0.25">
      <c r="A12" s="21" t="s">
        <v>29</v>
      </c>
      <c r="B12" s="41">
        <v>0</v>
      </c>
      <c r="C12" s="8">
        <v>0</v>
      </c>
      <c r="D12" s="8">
        <v>0</v>
      </c>
      <c r="E12" s="8">
        <v>0</v>
      </c>
      <c r="F12" s="8">
        <v>0</v>
      </c>
      <c r="G12" s="8">
        <v>0</v>
      </c>
      <c r="H12" s="8">
        <v>1.76</v>
      </c>
      <c r="I12" s="8">
        <v>0</v>
      </c>
      <c r="J12" s="8">
        <v>0</v>
      </c>
      <c r="K12" s="8">
        <v>0</v>
      </c>
      <c r="L12" s="8">
        <v>0</v>
      </c>
      <c r="M12" s="8">
        <v>6.56</v>
      </c>
      <c r="N12" s="8">
        <v>6.52</v>
      </c>
      <c r="O12" s="8">
        <v>9.1</v>
      </c>
      <c r="P12" s="8">
        <v>18.02</v>
      </c>
      <c r="Q12" s="8">
        <v>15.28</v>
      </c>
      <c r="R12" s="8">
        <v>17.86</v>
      </c>
      <c r="S12" s="8">
        <v>0</v>
      </c>
      <c r="T12" s="18">
        <v>3.46</v>
      </c>
      <c r="U12" s="17">
        <v>3.39</v>
      </c>
      <c r="V12" s="23">
        <v>0.68</v>
      </c>
    </row>
    <row r="13" spans="1:22" x14ac:dyDescent="0.25">
      <c r="A13" s="21" t="s">
        <v>30</v>
      </c>
      <c r="B13" s="41">
        <v>0</v>
      </c>
      <c r="C13" s="8">
        <v>0</v>
      </c>
      <c r="D13" s="8">
        <v>0</v>
      </c>
      <c r="E13" s="8">
        <v>0</v>
      </c>
      <c r="F13" s="8">
        <v>0</v>
      </c>
      <c r="G13" s="8">
        <v>0</v>
      </c>
      <c r="H13" s="8">
        <v>7.04</v>
      </c>
      <c r="I13" s="8">
        <v>1.85</v>
      </c>
      <c r="J13" s="8">
        <v>13.93</v>
      </c>
      <c r="K13" s="8">
        <v>24.1</v>
      </c>
      <c r="L13" s="8">
        <v>46.66</v>
      </c>
      <c r="M13" s="8">
        <v>65.56</v>
      </c>
      <c r="N13" s="8">
        <v>97.75</v>
      </c>
      <c r="O13" s="8">
        <v>168.38</v>
      </c>
      <c r="P13" s="8">
        <v>208.54</v>
      </c>
      <c r="Q13" s="8">
        <v>366.68</v>
      </c>
      <c r="R13" s="8">
        <v>357.27</v>
      </c>
      <c r="S13" s="8">
        <v>476.73</v>
      </c>
      <c r="T13" s="18">
        <v>67.760000000000005</v>
      </c>
      <c r="U13" s="17">
        <v>71.849999999999994</v>
      </c>
      <c r="V13" s="23">
        <v>3.29</v>
      </c>
    </row>
    <row r="14" spans="1:22" x14ac:dyDescent="0.25">
      <c r="A14" s="21" t="s">
        <v>31</v>
      </c>
      <c r="B14" s="41">
        <v>0</v>
      </c>
      <c r="C14" s="8">
        <v>0</v>
      </c>
      <c r="D14" s="8">
        <v>0</v>
      </c>
      <c r="E14" s="8">
        <v>0</v>
      </c>
      <c r="F14" s="8">
        <v>0</v>
      </c>
      <c r="G14" s="8">
        <v>0</v>
      </c>
      <c r="H14" s="8">
        <v>0</v>
      </c>
      <c r="I14" s="8">
        <v>0</v>
      </c>
      <c r="J14" s="8">
        <v>0</v>
      </c>
      <c r="K14" s="8">
        <v>0</v>
      </c>
      <c r="L14" s="8">
        <v>0</v>
      </c>
      <c r="M14" s="8">
        <v>2.19</v>
      </c>
      <c r="N14" s="8">
        <v>6.52</v>
      </c>
      <c r="O14" s="8">
        <v>0</v>
      </c>
      <c r="P14" s="8">
        <v>2.57</v>
      </c>
      <c r="Q14" s="8">
        <v>0</v>
      </c>
      <c r="R14" s="8">
        <v>5.95</v>
      </c>
      <c r="S14" s="8">
        <v>8.08</v>
      </c>
      <c r="T14" s="18">
        <v>0.97</v>
      </c>
      <c r="U14" s="17">
        <v>1.01</v>
      </c>
      <c r="V14" s="23">
        <v>0.39</v>
      </c>
    </row>
    <row r="15" spans="1:22" x14ac:dyDescent="0.25">
      <c r="A15" s="21" t="s">
        <v>32</v>
      </c>
      <c r="B15" s="41">
        <v>0</v>
      </c>
      <c r="C15" s="8">
        <v>0</v>
      </c>
      <c r="D15" s="8">
        <v>0</v>
      </c>
      <c r="E15" s="8">
        <v>0</v>
      </c>
      <c r="F15" s="8">
        <v>0</v>
      </c>
      <c r="G15" s="8">
        <v>0</v>
      </c>
      <c r="H15" s="8">
        <v>3.52</v>
      </c>
      <c r="I15" s="8">
        <v>3.7</v>
      </c>
      <c r="J15" s="8">
        <v>5.97</v>
      </c>
      <c r="K15" s="8">
        <v>26.1</v>
      </c>
      <c r="L15" s="8">
        <v>44.33</v>
      </c>
      <c r="M15" s="8">
        <v>54.64</v>
      </c>
      <c r="N15" s="8">
        <v>132.51</v>
      </c>
      <c r="O15" s="8">
        <v>163.83000000000001</v>
      </c>
      <c r="P15" s="8">
        <v>254.89</v>
      </c>
      <c r="Q15" s="8">
        <v>332.3</v>
      </c>
      <c r="R15" s="8">
        <v>291.77</v>
      </c>
      <c r="S15" s="8">
        <v>331.29</v>
      </c>
      <c r="T15" s="18">
        <v>65.55</v>
      </c>
      <c r="U15" s="17">
        <v>67.959999999999994</v>
      </c>
      <c r="V15" s="23">
        <v>3.16</v>
      </c>
    </row>
    <row r="16" spans="1:22" x14ac:dyDescent="0.25">
      <c r="A16" s="21" t="s">
        <v>33</v>
      </c>
      <c r="B16" s="41">
        <v>0</v>
      </c>
      <c r="C16" s="8">
        <v>0</v>
      </c>
      <c r="D16" s="8">
        <v>0</v>
      </c>
      <c r="E16" s="8">
        <v>0</v>
      </c>
      <c r="F16" s="8">
        <v>0</v>
      </c>
      <c r="G16" s="8">
        <v>0</v>
      </c>
      <c r="H16" s="8">
        <v>0</v>
      </c>
      <c r="I16" s="8">
        <v>5.55</v>
      </c>
      <c r="J16" s="8">
        <v>5.97</v>
      </c>
      <c r="K16" s="8">
        <v>14.06</v>
      </c>
      <c r="L16" s="8">
        <v>18.670000000000002</v>
      </c>
      <c r="M16" s="8">
        <v>52.45</v>
      </c>
      <c r="N16" s="8">
        <v>60.82</v>
      </c>
      <c r="O16" s="8">
        <v>100.12</v>
      </c>
      <c r="P16" s="8">
        <v>115.86</v>
      </c>
      <c r="Q16" s="8">
        <v>118.41</v>
      </c>
      <c r="R16" s="8">
        <v>160.77000000000001</v>
      </c>
      <c r="S16" s="8">
        <v>145.44</v>
      </c>
      <c r="T16" s="18">
        <v>32.979999999999997</v>
      </c>
      <c r="U16" s="17">
        <v>33.85</v>
      </c>
      <c r="V16" s="23">
        <v>2.2200000000000002</v>
      </c>
    </row>
    <row r="17" spans="1:22" x14ac:dyDescent="0.25">
      <c r="A17" s="21" t="s">
        <v>34</v>
      </c>
      <c r="B17" s="41">
        <v>0</v>
      </c>
      <c r="C17" s="8">
        <v>0</v>
      </c>
      <c r="D17" s="8">
        <v>0</v>
      </c>
      <c r="E17" s="8">
        <v>0</v>
      </c>
      <c r="F17" s="8">
        <v>0</v>
      </c>
      <c r="G17" s="8">
        <v>0</v>
      </c>
      <c r="H17" s="8">
        <v>0</v>
      </c>
      <c r="I17" s="8">
        <v>0</v>
      </c>
      <c r="J17" s="8">
        <v>0</v>
      </c>
      <c r="K17" s="8">
        <v>0</v>
      </c>
      <c r="L17" s="8">
        <v>0</v>
      </c>
      <c r="M17" s="8">
        <v>0</v>
      </c>
      <c r="N17" s="8">
        <v>0</v>
      </c>
      <c r="O17" s="8">
        <v>0</v>
      </c>
      <c r="P17" s="8">
        <v>0</v>
      </c>
      <c r="Q17" s="8">
        <v>0</v>
      </c>
      <c r="R17" s="8">
        <v>5.95</v>
      </c>
      <c r="S17" s="8">
        <v>0</v>
      </c>
      <c r="T17" s="18">
        <v>0.14000000000000001</v>
      </c>
      <c r="U17" s="17">
        <v>0.15</v>
      </c>
      <c r="V17" s="23">
        <v>0.15</v>
      </c>
    </row>
    <row r="18" spans="1:22" x14ac:dyDescent="0.25">
      <c r="A18" s="21" t="s">
        <v>35</v>
      </c>
      <c r="B18" s="41">
        <v>0</v>
      </c>
      <c r="C18" s="8">
        <v>0</v>
      </c>
      <c r="D18" s="8">
        <v>0</v>
      </c>
      <c r="E18" s="8">
        <v>0</v>
      </c>
      <c r="F18" s="8">
        <v>0</v>
      </c>
      <c r="G18" s="8">
        <v>0</v>
      </c>
      <c r="H18" s="8">
        <v>0</v>
      </c>
      <c r="I18" s="8">
        <v>5.55</v>
      </c>
      <c r="J18" s="8">
        <v>5.97</v>
      </c>
      <c r="K18" s="8">
        <v>14.06</v>
      </c>
      <c r="L18" s="8">
        <v>18.670000000000002</v>
      </c>
      <c r="M18" s="8">
        <v>52.45</v>
      </c>
      <c r="N18" s="8">
        <v>60.82</v>
      </c>
      <c r="O18" s="8">
        <v>100.12</v>
      </c>
      <c r="P18" s="8">
        <v>115.86</v>
      </c>
      <c r="Q18" s="8">
        <v>118.41</v>
      </c>
      <c r="R18" s="8">
        <v>166.73</v>
      </c>
      <c r="S18" s="8">
        <v>145.44</v>
      </c>
      <c r="T18" s="18">
        <v>33.119999999999997</v>
      </c>
      <c r="U18" s="17">
        <v>34</v>
      </c>
      <c r="V18" s="23">
        <v>2.2200000000000002</v>
      </c>
    </row>
    <row r="19" spans="1:22" x14ac:dyDescent="0.25">
      <c r="A19" s="21" t="s">
        <v>36</v>
      </c>
      <c r="B19" s="41">
        <v>0</v>
      </c>
      <c r="C19" s="8">
        <v>0</v>
      </c>
      <c r="D19" s="8">
        <v>0</v>
      </c>
      <c r="E19" s="8">
        <v>0</v>
      </c>
      <c r="F19" s="8">
        <v>0</v>
      </c>
      <c r="G19" s="8">
        <v>0</v>
      </c>
      <c r="H19" s="8">
        <v>3.52</v>
      </c>
      <c r="I19" s="8">
        <v>9.26</v>
      </c>
      <c r="J19" s="8">
        <v>11.94</v>
      </c>
      <c r="K19" s="8">
        <v>40.159999999999997</v>
      </c>
      <c r="L19" s="8">
        <v>63</v>
      </c>
      <c r="M19" s="8">
        <v>107.09</v>
      </c>
      <c r="N19" s="8">
        <v>193.34</v>
      </c>
      <c r="O19" s="8">
        <v>263.95</v>
      </c>
      <c r="P19" s="8">
        <v>370.74</v>
      </c>
      <c r="Q19" s="8">
        <v>450.71</v>
      </c>
      <c r="R19" s="8">
        <v>452.54</v>
      </c>
      <c r="S19" s="8">
        <v>476.73</v>
      </c>
      <c r="T19" s="18">
        <v>98.53</v>
      </c>
      <c r="U19" s="17">
        <v>101.81</v>
      </c>
      <c r="V19" s="23">
        <v>3.86</v>
      </c>
    </row>
    <row r="20" spans="1:22" x14ac:dyDescent="0.25">
      <c r="A20" s="21" t="s">
        <v>37</v>
      </c>
      <c r="B20" s="41">
        <v>0</v>
      </c>
      <c r="C20" s="8">
        <v>0</v>
      </c>
      <c r="D20" s="8">
        <v>0</v>
      </c>
      <c r="E20" s="8">
        <v>0</v>
      </c>
      <c r="F20" s="8">
        <v>0</v>
      </c>
      <c r="G20" s="8">
        <v>0</v>
      </c>
      <c r="H20" s="8">
        <v>3.52</v>
      </c>
      <c r="I20" s="8">
        <v>9.26</v>
      </c>
      <c r="J20" s="8">
        <v>11.94</v>
      </c>
      <c r="K20" s="8">
        <v>40.159999999999997</v>
      </c>
      <c r="L20" s="8">
        <v>63</v>
      </c>
      <c r="M20" s="8">
        <v>107.09</v>
      </c>
      <c r="N20" s="8">
        <v>193.34</v>
      </c>
      <c r="O20" s="8">
        <v>263.95</v>
      </c>
      <c r="P20" s="8">
        <v>370.74</v>
      </c>
      <c r="Q20" s="8">
        <v>450.71</v>
      </c>
      <c r="R20" s="8">
        <v>458.5</v>
      </c>
      <c r="S20" s="8">
        <v>476.73</v>
      </c>
      <c r="T20" s="18">
        <v>98.67</v>
      </c>
      <c r="U20" s="17">
        <v>101.96</v>
      </c>
      <c r="V20" s="23">
        <v>3.86</v>
      </c>
    </row>
    <row r="21" spans="1:22" x14ac:dyDescent="0.25">
      <c r="A21" s="21" t="s">
        <v>38</v>
      </c>
      <c r="B21" s="41">
        <v>0</v>
      </c>
      <c r="C21" s="8">
        <v>0</v>
      </c>
      <c r="D21" s="8">
        <v>0</v>
      </c>
      <c r="E21" s="8">
        <v>0</v>
      </c>
      <c r="F21" s="8">
        <v>0</v>
      </c>
      <c r="G21" s="8">
        <v>0</v>
      </c>
      <c r="H21" s="8">
        <v>3.52</v>
      </c>
      <c r="I21" s="8">
        <v>0</v>
      </c>
      <c r="J21" s="8">
        <v>1.99</v>
      </c>
      <c r="K21" s="8">
        <v>4.0199999999999996</v>
      </c>
      <c r="L21" s="8">
        <v>16.329999999999998</v>
      </c>
      <c r="M21" s="8">
        <v>10.93</v>
      </c>
      <c r="N21" s="8">
        <v>30.41</v>
      </c>
      <c r="O21" s="8">
        <v>38.68</v>
      </c>
      <c r="P21" s="8">
        <v>95.26</v>
      </c>
      <c r="Q21" s="8">
        <v>95.49</v>
      </c>
      <c r="R21" s="8">
        <v>89.32</v>
      </c>
      <c r="S21" s="8">
        <v>72.72</v>
      </c>
      <c r="T21" s="18">
        <v>18.57</v>
      </c>
      <c r="U21" s="17">
        <v>19.09</v>
      </c>
      <c r="V21" s="23">
        <v>1.67</v>
      </c>
    </row>
    <row r="22" spans="1:22" x14ac:dyDescent="0.25">
      <c r="A22" s="21" t="s">
        <v>39</v>
      </c>
      <c r="B22" s="41">
        <v>0</v>
      </c>
      <c r="C22" s="8">
        <v>0</v>
      </c>
      <c r="D22" s="8">
        <v>0</v>
      </c>
      <c r="E22" s="8">
        <v>0</v>
      </c>
      <c r="F22" s="8">
        <v>0</v>
      </c>
      <c r="G22" s="8">
        <v>0</v>
      </c>
      <c r="H22" s="8">
        <v>1.76</v>
      </c>
      <c r="I22" s="8">
        <v>0</v>
      </c>
      <c r="J22" s="8">
        <v>0</v>
      </c>
      <c r="K22" s="8">
        <v>0</v>
      </c>
      <c r="L22" s="8">
        <v>2.33</v>
      </c>
      <c r="M22" s="8">
        <v>6.56</v>
      </c>
      <c r="N22" s="8">
        <v>8.69</v>
      </c>
      <c r="O22" s="8">
        <v>9.1</v>
      </c>
      <c r="P22" s="8">
        <v>23.17</v>
      </c>
      <c r="Q22" s="8">
        <v>15.28</v>
      </c>
      <c r="R22" s="8">
        <v>53.59</v>
      </c>
      <c r="S22" s="8">
        <v>40.4</v>
      </c>
      <c r="T22" s="18">
        <v>5.54</v>
      </c>
      <c r="U22" s="17">
        <v>5.85</v>
      </c>
      <c r="V22" s="23">
        <v>0.94</v>
      </c>
    </row>
    <row r="23" spans="1:22" x14ac:dyDescent="0.25">
      <c r="A23" s="21" t="s">
        <v>40</v>
      </c>
      <c r="B23" s="41">
        <v>0</v>
      </c>
      <c r="C23" s="8">
        <v>0</v>
      </c>
      <c r="D23" s="8">
        <v>0</v>
      </c>
      <c r="E23" s="8">
        <v>0</v>
      </c>
      <c r="F23" s="8">
        <v>0</v>
      </c>
      <c r="G23" s="8">
        <v>0</v>
      </c>
      <c r="H23" s="8">
        <v>0</v>
      </c>
      <c r="I23" s="8">
        <v>0</v>
      </c>
      <c r="J23" s="8">
        <v>9.9499999999999993</v>
      </c>
      <c r="K23" s="8">
        <v>0</v>
      </c>
      <c r="L23" s="8">
        <v>7</v>
      </c>
      <c r="M23" s="8">
        <v>24.04</v>
      </c>
      <c r="N23" s="8">
        <v>32.58</v>
      </c>
      <c r="O23" s="8">
        <v>59.16</v>
      </c>
      <c r="P23" s="8">
        <v>48.92</v>
      </c>
      <c r="Q23" s="8">
        <v>61.11</v>
      </c>
      <c r="R23" s="8">
        <v>89.32</v>
      </c>
      <c r="S23" s="8">
        <v>64.64</v>
      </c>
      <c r="T23" s="18">
        <v>16.350000000000001</v>
      </c>
      <c r="U23" s="17">
        <v>16.7</v>
      </c>
      <c r="V23" s="23">
        <v>1.55</v>
      </c>
    </row>
    <row r="24" spans="1:22" x14ac:dyDescent="0.25">
      <c r="A24" s="21" t="s">
        <v>41</v>
      </c>
      <c r="B24" s="41">
        <v>0</v>
      </c>
      <c r="C24" s="8">
        <v>0</v>
      </c>
      <c r="D24" s="8">
        <v>0</v>
      </c>
      <c r="E24" s="8">
        <v>0</v>
      </c>
      <c r="F24" s="8">
        <v>0</v>
      </c>
      <c r="G24" s="8">
        <v>0</v>
      </c>
      <c r="H24" s="8">
        <v>0</v>
      </c>
      <c r="I24" s="8">
        <v>0</v>
      </c>
      <c r="J24" s="8">
        <v>0</v>
      </c>
      <c r="K24" s="8">
        <v>4.0199999999999996</v>
      </c>
      <c r="L24" s="8">
        <v>4.67</v>
      </c>
      <c r="M24" s="8">
        <v>4.37</v>
      </c>
      <c r="N24" s="8">
        <v>2.17</v>
      </c>
      <c r="O24" s="8">
        <v>6.83</v>
      </c>
      <c r="P24" s="8">
        <v>5.15</v>
      </c>
      <c r="Q24" s="8">
        <v>3.82</v>
      </c>
      <c r="R24" s="8">
        <v>0</v>
      </c>
      <c r="S24" s="8">
        <v>0</v>
      </c>
      <c r="T24" s="18">
        <v>1.8</v>
      </c>
      <c r="U24" s="17">
        <v>1.81</v>
      </c>
      <c r="V24" s="23">
        <v>0.5</v>
      </c>
    </row>
    <row r="25" spans="1:22" x14ac:dyDescent="0.25">
      <c r="A25" s="21" t="s">
        <v>42</v>
      </c>
      <c r="B25" s="41">
        <v>0</v>
      </c>
      <c r="C25" s="8">
        <v>0</v>
      </c>
      <c r="D25" s="8">
        <v>0</v>
      </c>
      <c r="E25" s="8">
        <v>0</v>
      </c>
      <c r="F25" s="8">
        <v>0</v>
      </c>
      <c r="G25" s="8">
        <v>0</v>
      </c>
      <c r="H25" s="8">
        <v>0</v>
      </c>
      <c r="I25" s="8">
        <v>1.85</v>
      </c>
      <c r="J25" s="8">
        <v>3.98</v>
      </c>
      <c r="K25" s="8">
        <v>12.05</v>
      </c>
      <c r="L25" s="8">
        <v>23.33</v>
      </c>
      <c r="M25" s="8">
        <v>32.78</v>
      </c>
      <c r="N25" s="8">
        <v>36.93</v>
      </c>
      <c r="O25" s="8">
        <v>65.989999999999995</v>
      </c>
      <c r="P25" s="8">
        <v>59.22</v>
      </c>
      <c r="Q25" s="8">
        <v>45.83</v>
      </c>
      <c r="R25" s="8">
        <v>47.64</v>
      </c>
      <c r="S25" s="8">
        <v>24.24</v>
      </c>
      <c r="T25" s="18">
        <v>17.46</v>
      </c>
      <c r="U25" s="17">
        <v>17.45</v>
      </c>
      <c r="V25" s="23">
        <v>1.56</v>
      </c>
    </row>
    <row r="26" spans="1:22" x14ac:dyDescent="0.25">
      <c r="A26" s="21" t="s">
        <v>43</v>
      </c>
      <c r="B26" s="41">
        <v>0</v>
      </c>
      <c r="C26" s="8">
        <v>0</v>
      </c>
      <c r="D26" s="8">
        <v>0</v>
      </c>
      <c r="E26" s="8">
        <v>0</v>
      </c>
      <c r="F26" s="8">
        <v>0</v>
      </c>
      <c r="G26" s="8">
        <v>1.87</v>
      </c>
      <c r="H26" s="8">
        <v>0</v>
      </c>
      <c r="I26" s="8">
        <v>1.85</v>
      </c>
      <c r="J26" s="8">
        <v>11.94</v>
      </c>
      <c r="K26" s="8">
        <v>24.1</v>
      </c>
      <c r="L26" s="8">
        <v>67.66</v>
      </c>
      <c r="M26" s="8">
        <v>118.01</v>
      </c>
      <c r="N26" s="8">
        <v>234.61</v>
      </c>
      <c r="O26" s="8">
        <v>366.34</v>
      </c>
      <c r="P26" s="8">
        <v>458.28</v>
      </c>
      <c r="Q26" s="8">
        <v>431.61</v>
      </c>
      <c r="R26" s="8">
        <v>458.5</v>
      </c>
      <c r="S26" s="8">
        <v>290.89</v>
      </c>
      <c r="T26" s="18">
        <v>107.53</v>
      </c>
      <c r="U26" s="17">
        <v>108.31</v>
      </c>
      <c r="V26" s="23">
        <v>3.92</v>
      </c>
    </row>
    <row r="27" spans="1:22" x14ac:dyDescent="0.25">
      <c r="A27" s="21" t="s">
        <v>44</v>
      </c>
      <c r="B27" s="41">
        <v>0</v>
      </c>
      <c r="C27" s="8">
        <v>0</v>
      </c>
      <c r="D27" s="8">
        <v>0</v>
      </c>
      <c r="E27" s="8">
        <v>2.56</v>
      </c>
      <c r="F27" s="8">
        <v>0</v>
      </c>
      <c r="G27" s="8">
        <v>0</v>
      </c>
      <c r="H27" s="8">
        <v>0</v>
      </c>
      <c r="I27" s="8">
        <v>0</v>
      </c>
      <c r="J27" s="8">
        <v>0</v>
      </c>
      <c r="K27" s="8">
        <v>0</v>
      </c>
      <c r="L27" s="8">
        <v>0</v>
      </c>
      <c r="M27" s="8">
        <v>6.56</v>
      </c>
      <c r="N27" s="8">
        <v>2.17</v>
      </c>
      <c r="O27" s="8">
        <v>9.1</v>
      </c>
      <c r="P27" s="8">
        <v>7.72</v>
      </c>
      <c r="Q27" s="8">
        <v>11.46</v>
      </c>
      <c r="R27" s="8">
        <v>5.95</v>
      </c>
      <c r="S27" s="8">
        <v>0</v>
      </c>
      <c r="T27" s="18">
        <v>2.2200000000000002</v>
      </c>
      <c r="U27" s="17">
        <v>2.19</v>
      </c>
      <c r="V27" s="23">
        <v>0.55000000000000004</v>
      </c>
    </row>
    <row r="28" spans="1:22" x14ac:dyDescent="0.25">
      <c r="A28" s="21" t="s">
        <v>45</v>
      </c>
      <c r="B28" s="41">
        <v>0</v>
      </c>
      <c r="C28" s="8">
        <v>0</v>
      </c>
      <c r="D28" s="8">
        <v>0</v>
      </c>
      <c r="E28" s="8">
        <v>2.56</v>
      </c>
      <c r="F28" s="8">
        <v>0</v>
      </c>
      <c r="G28" s="8">
        <v>1.87</v>
      </c>
      <c r="H28" s="8">
        <v>0</v>
      </c>
      <c r="I28" s="8">
        <v>0</v>
      </c>
      <c r="J28" s="8">
        <v>0</v>
      </c>
      <c r="K28" s="8">
        <v>2.0099999999999998</v>
      </c>
      <c r="L28" s="8">
        <v>2.33</v>
      </c>
      <c r="M28" s="8">
        <v>0</v>
      </c>
      <c r="N28" s="8">
        <v>0</v>
      </c>
      <c r="O28" s="8">
        <v>0</v>
      </c>
      <c r="P28" s="8">
        <v>2.57</v>
      </c>
      <c r="Q28" s="8">
        <v>0</v>
      </c>
      <c r="R28" s="8">
        <v>0</v>
      </c>
      <c r="S28" s="8">
        <v>8.08</v>
      </c>
      <c r="T28" s="18">
        <v>0.83</v>
      </c>
      <c r="U28" s="17">
        <v>0.89</v>
      </c>
      <c r="V28" s="23">
        <v>0.37</v>
      </c>
    </row>
    <row r="29" spans="1:22" x14ac:dyDescent="0.25">
      <c r="A29" s="21" t="s">
        <v>46</v>
      </c>
      <c r="B29" s="41">
        <v>0</v>
      </c>
      <c r="C29" s="8">
        <v>0</v>
      </c>
      <c r="D29" s="8">
        <v>0</v>
      </c>
      <c r="E29" s="8">
        <v>2.56</v>
      </c>
      <c r="F29" s="8">
        <v>8.52</v>
      </c>
      <c r="G29" s="8">
        <v>5.61</v>
      </c>
      <c r="H29" s="8">
        <v>8.8000000000000007</v>
      </c>
      <c r="I29" s="8">
        <v>5.55</v>
      </c>
      <c r="J29" s="8">
        <v>15.91</v>
      </c>
      <c r="K29" s="8">
        <v>16.059999999999999</v>
      </c>
      <c r="L29" s="8">
        <v>18.670000000000002</v>
      </c>
      <c r="M29" s="8">
        <v>21.85</v>
      </c>
      <c r="N29" s="8">
        <v>23.9</v>
      </c>
      <c r="O29" s="8">
        <v>36.409999999999997</v>
      </c>
      <c r="P29" s="8">
        <v>36.04</v>
      </c>
      <c r="Q29" s="8">
        <v>26.74</v>
      </c>
      <c r="R29" s="8">
        <v>29.77</v>
      </c>
      <c r="S29" s="8">
        <v>32.32</v>
      </c>
      <c r="T29" s="18">
        <v>14.83</v>
      </c>
      <c r="U29" s="17">
        <v>14.77</v>
      </c>
      <c r="V29" s="23">
        <v>1.44</v>
      </c>
    </row>
    <row r="30" spans="1:22" x14ac:dyDescent="0.25">
      <c r="A30" s="21" t="s">
        <v>47</v>
      </c>
      <c r="B30" s="41">
        <v>0</v>
      </c>
      <c r="C30" s="8">
        <v>0</v>
      </c>
      <c r="D30" s="8">
        <v>2.93</v>
      </c>
      <c r="E30" s="8">
        <v>5.12</v>
      </c>
      <c r="F30" s="8">
        <v>4.26</v>
      </c>
      <c r="G30" s="8">
        <v>1.87</v>
      </c>
      <c r="H30" s="8">
        <v>8.8000000000000007</v>
      </c>
      <c r="I30" s="8">
        <v>14.81</v>
      </c>
      <c r="J30" s="8">
        <v>37.799999999999997</v>
      </c>
      <c r="K30" s="8">
        <v>68.27</v>
      </c>
      <c r="L30" s="8">
        <v>104.99</v>
      </c>
      <c r="M30" s="8">
        <v>148.61000000000001</v>
      </c>
      <c r="N30" s="8">
        <v>273.70999999999998</v>
      </c>
      <c r="O30" s="8">
        <v>389.1</v>
      </c>
      <c r="P30" s="8">
        <v>538.09</v>
      </c>
      <c r="Q30" s="8">
        <v>767.73</v>
      </c>
      <c r="R30" s="8">
        <v>803.86</v>
      </c>
      <c r="S30" s="8">
        <v>921.14</v>
      </c>
      <c r="T30" s="18">
        <v>158.11000000000001</v>
      </c>
      <c r="U30" s="17">
        <v>165.41</v>
      </c>
      <c r="V30" s="23">
        <v>4.95</v>
      </c>
    </row>
    <row r="31" spans="1:22" x14ac:dyDescent="0.25">
      <c r="A31" s="21" t="s">
        <v>48</v>
      </c>
      <c r="B31" s="41">
        <v>0</v>
      </c>
      <c r="C31" s="8">
        <v>0</v>
      </c>
      <c r="D31" s="8">
        <v>0</v>
      </c>
      <c r="E31" s="8">
        <v>0</v>
      </c>
      <c r="F31" s="8">
        <v>0</v>
      </c>
      <c r="G31" s="8">
        <v>0</v>
      </c>
      <c r="H31" s="8">
        <v>0</v>
      </c>
      <c r="I31" s="8">
        <v>0</v>
      </c>
      <c r="J31" s="8">
        <v>1.99</v>
      </c>
      <c r="K31" s="8">
        <v>0</v>
      </c>
      <c r="L31" s="8">
        <v>2.33</v>
      </c>
      <c r="M31" s="8">
        <v>2.19</v>
      </c>
      <c r="N31" s="8">
        <v>4.34</v>
      </c>
      <c r="O31" s="8">
        <v>6.83</v>
      </c>
      <c r="P31" s="8">
        <v>7.72</v>
      </c>
      <c r="Q31" s="8">
        <v>7.64</v>
      </c>
      <c r="R31" s="8">
        <v>11.91</v>
      </c>
      <c r="S31" s="8">
        <v>0</v>
      </c>
      <c r="T31" s="18">
        <v>2.08</v>
      </c>
      <c r="U31" s="17">
        <v>2.0699999999999998</v>
      </c>
      <c r="V31" s="23">
        <v>0.54</v>
      </c>
    </row>
    <row r="32" spans="1:22" x14ac:dyDescent="0.25">
      <c r="A32" s="21" t="s">
        <v>49</v>
      </c>
      <c r="B32" s="41">
        <v>0</v>
      </c>
      <c r="C32" s="8">
        <v>0</v>
      </c>
      <c r="D32" s="8">
        <v>0</v>
      </c>
      <c r="E32" s="8">
        <v>0</v>
      </c>
      <c r="F32" s="8">
        <v>0</v>
      </c>
      <c r="G32" s="8">
        <v>0</v>
      </c>
      <c r="H32" s="8">
        <v>1.76</v>
      </c>
      <c r="I32" s="8">
        <v>1.85</v>
      </c>
      <c r="J32" s="8">
        <v>0</v>
      </c>
      <c r="K32" s="8">
        <v>2.0099999999999998</v>
      </c>
      <c r="L32" s="8">
        <v>0</v>
      </c>
      <c r="M32" s="8">
        <v>2.19</v>
      </c>
      <c r="N32" s="8">
        <v>0</v>
      </c>
      <c r="O32" s="8">
        <v>0</v>
      </c>
      <c r="P32" s="8">
        <v>5.15</v>
      </c>
      <c r="Q32" s="8">
        <v>7.64</v>
      </c>
      <c r="R32" s="8">
        <v>11.91</v>
      </c>
      <c r="S32" s="8">
        <v>0</v>
      </c>
      <c r="T32" s="18">
        <v>1.39</v>
      </c>
      <c r="U32" s="17">
        <v>1.39</v>
      </c>
      <c r="V32" s="23">
        <v>0.44</v>
      </c>
    </row>
    <row r="33" spans="1:22" x14ac:dyDescent="0.25">
      <c r="A33" s="21" t="s">
        <v>50</v>
      </c>
      <c r="B33" s="41">
        <v>0</v>
      </c>
      <c r="C33" s="8">
        <v>3.04</v>
      </c>
      <c r="D33" s="8">
        <v>2.93</v>
      </c>
      <c r="E33" s="8">
        <v>0</v>
      </c>
      <c r="F33" s="8">
        <v>0</v>
      </c>
      <c r="G33" s="8">
        <v>1.87</v>
      </c>
      <c r="H33" s="8">
        <v>0</v>
      </c>
      <c r="I33" s="8">
        <v>1.85</v>
      </c>
      <c r="J33" s="8">
        <v>0</v>
      </c>
      <c r="K33" s="8">
        <v>2.0099999999999998</v>
      </c>
      <c r="L33" s="8">
        <v>2.33</v>
      </c>
      <c r="M33" s="8">
        <v>2.19</v>
      </c>
      <c r="N33" s="8">
        <v>6.52</v>
      </c>
      <c r="O33" s="8">
        <v>2.2799999999999998</v>
      </c>
      <c r="P33" s="8">
        <v>7.72</v>
      </c>
      <c r="Q33" s="8">
        <v>3.82</v>
      </c>
      <c r="R33" s="8">
        <v>17.86</v>
      </c>
      <c r="S33" s="8">
        <v>8.08</v>
      </c>
      <c r="T33" s="18">
        <v>2.63</v>
      </c>
      <c r="U33" s="17">
        <v>2.72</v>
      </c>
      <c r="V33" s="23">
        <v>0.63</v>
      </c>
    </row>
    <row r="34" spans="1:22" x14ac:dyDescent="0.25">
      <c r="A34" s="21" t="s">
        <v>51</v>
      </c>
      <c r="B34" s="41">
        <v>0</v>
      </c>
      <c r="C34" s="8">
        <v>0</v>
      </c>
      <c r="D34" s="8">
        <v>0</v>
      </c>
      <c r="E34" s="8">
        <v>0</v>
      </c>
      <c r="F34" s="8">
        <v>0</v>
      </c>
      <c r="G34" s="8">
        <v>0</v>
      </c>
      <c r="H34" s="8">
        <v>0</v>
      </c>
      <c r="I34" s="8">
        <v>0</v>
      </c>
      <c r="J34" s="8">
        <v>1.99</v>
      </c>
      <c r="K34" s="8">
        <v>2.0099999999999998</v>
      </c>
      <c r="L34" s="8">
        <v>2.33</v>
      </c>
      <c r="M34" s="8">
        <v>0</v>
      </c>
      <c r="N34" s="8">
        <v>2.17</v>
      </c>
      <c r="O34" s="8">
        <v>0</v>
      </c>
      <c r="P34" s="8">
        <v>5.15</v>
      </c>
      <c r="Q34" s="8">
        <v>7.64</v>
      </c>
      <c r="R34" s="8">
        <v>5.95</v>
      </c>
      <c r="S34" s="8">
        <v>16.16</v>
      </c>
      <c r="T34" s="18">
        <v>1.52</v>
      </c>
      <c r="U34" s="17">
        <v>1.69</v>
      </c>
      <c r="V34" s="23">
        <v>0.52</v>
      </c>
    </row>
    <row r="35" spans="1:22" x14ac:dyDescent="0.25">
      <c r="A35" s="21" t="s">
        <v>52</v>
      </c>
      <c r="B35" s="41">
        <v>0</v>
      </c>
      <c r="C35" s="8">
        <v>0</v>
      </c>
      <c r="D35" s="8">
        <v>0</v>
      </c>
      <c r="E35" s="8">
        <v>0</v>
      </c>
      <c r="F35" s="8">
        <v>0</v>
      </c>
      <c r="G35" s="8">
        <v>0</v>
      </c>
      <c r="H35" s="8">
        <v>0</v>
      </c>
      <c r="I35" s="8">
        <v>0</v>
      </c>
      <c r="J35" s="8">
        <v>0</v>
      </c>
      <c r="K35" s="8">
        <v>0</v>
      </c>
      <c r="L35" s="8">
        <v>0</v>
      </c>
      <c r="M35" s="8">
        <v>2.19</v>
      </c>
      <c r="N35" s="8">
        <v>6.52</v>
      </c>
      <c r="O35" s="8">
        <v>4.55</v>
      </c>
      <c r="P35" s="8">
        <v>2.57</v>
      </c>
      <c r="Q35" s="8">
        <v>3.82</v>
      </c>
      <c r="R35" s="8">
        <v>11.91</v>
      </c>
      <c r="S35" s="8">
        <v>16.16</v>
      </c>
      <c r="T35" s="18">
        <v>1.66</v>
      </c>
      <c r="U35" s="17">
        <v>1.77</v>
      </c>
      <c r="V35" s="23">
        <v>0.52</v>
      </c>
    </row>
    <row r="36" spans="1:22" x14ac:dyDescent="0.25">
      <c r="A36" s="21" t="s">
        <v>53</v>
      </c>
      <c r="B36" s="41">
        <v>0</v>
      </c>
      <c r="C36" s="8">
        <v>0</v>
      </c>
      <c r="D36" s="8">
        <v>0</v>
      </c>
      <c r="E36" s="8">
        <v>0</v>
      </c>
      <c r="F36" s="8">
        <v>0</v>
      </c>
      <c r="G36" s="8">
        <v>0</v>
      </c>
      <c r="H36" s="8">
        <v>0</v>
      </c>
      <c r="I36" s="8">
        <v>1.85</v>
      </c>
      <c r="J36" s="8">
        <v>0</v>
      </c>
      <c r="K36" s="8">
        <v>0</v>
      </c>
      <c r="L36" s="8">
        <v>21</v>
      </c>
      <c r="M36" s="8">
        <v>59.01</v>
      </c>
      <c r="N36" s="8">
        <v>162.91999999999999</v>
      </c>
      <c r="O36" s="8">
        <v>382.27</v>
      </c>
      <c r="P36" s="8">
        <v>615.33000000000004</v>
      </c>
      <c r="Q36" s="8">
        <v>737.18</v>
      </c>
      <c r="R36" s="8">
        <v>809.81</v>
      </c>
      <c r="S36" s="8">
        <v>921.14</v>
      </c>
      <c r="T36" s="18">
        <v>133.31</v>
      </c>
      <c r="U36" s="17">
        <v>139.76</v>
      </c>
      <c r="V36" s="23">
        <v>4.5599999999999996</v>
      </c>
    </row>
    <row r="37" spans="1:22" x14ac:dyDescent="0.25">
      <c r="A37" s="21" t="s">
        <v>54</v>
      </c>
      <c r="B37" s="41">
        <v>0</v>
      </c>
      <c r="C37" s="8">
        <v>0</v>
      </c>
      <c r="D37" s="8">
        <v>0</v>
      </c>
      <c r="E37" s="8">
        <v>7.68</v>
      </c>
      <c r="F37" s="8">
        <v>6.39</v>
      </c>
      <c r="G37" s="8">
        <v>9.35</v>
      </c>
      <c r="H37" s="8">
        <v>14.08</v>
      </c>
      <c r="I37" s="8">
        <v>7.4</v>
      </c>
      <c r="J37" s="8">
        <v>11.94</v>
      </c>
      <c r="K37" s="8">
        <v>8.0299999999999994</v>
      </c>
      <c r="L37" s="8">
        <v>4.67</v>
      </c>
      <c r="M37" s="8">
        <v>4.37</v>
      </c>
      <c r="N37" s="8">
        <v>2.17</v>
      </c>
      <c r="O37" s="8">
        <v>0</v>
      </c>
      <c r="P37" s="8">
        <v>2.57</v>
      </c>
      <c r="Q37" s="8">
        <v>0</v>
      </c>
      <c r="R37" s="8">
        <v>0</v>
      </c>
      <c r="S37" s="8">
        <v>0</v>
      </c>
      <c r="T37" s="18">
        <v>5.4</v>
      </c>
      <c r="U37" s="17">
        <v>5.07</v>
      </c>
      <c r="V37" s="23">
        <v>0.82</v>
      </c>
    </row>
    <row r="38" spans="1:22" x14ac:dyDescent="0.25">
      <c r="A38" s="21" t="s">
        <v>55</v>
      </c>
      <c r="B38" s="41">
        <v>0</v>
      </c>
      <c r="C38" s="8">
        <v>0</v>
      </c>
      <c r="D38" s="8">
        <v>0</v>
      </c>
      <c r="E38" s="8">
        <v>0</v>
      </c>
      <c r="F38" s="8">
        <v>0</v>
      </c>
      <c r="G38" s="8">
        <v>0</v>
      </c>
      <c r="H38" s="8">
        <v>0</v>
      </c>
      <c r="I38" s="8">
        <v>0</v>
      </c>
      <c r="J38" s="8">
        <v>0</v>
      </c>
      <c r="K38" s="8">
        <v>0</v>
      </c>
      <c r="L38" s="8">
        <v>0</v>
      </c>
      <c r="M38" s="8">
        <v>0</v>
      </c>
      <c r="N38" s="8">
        <v>0</v>
      </c>
      <c r="O38" s="8">
        <v>0</v>
      </c>
      <c r="P38" s="8">
        <v>0</v>
      </c>
      <c r="Q38" s="8">
        <v>0</v>
      </c>
      <c r="R38" s="8">
        <v>0</v>
      </c>
      <c r="S38" s="8">
        <v>8.08</v>
      </c>
      <c r="T38" s="18">
        <v>0.14000000000000001</v>
      </c>
      <c r="U38" s="17">
        <v>0.2</v>
      </c>
      <c r="V38" s="23">
        <v>0.2</v>
      </c>
    </row>
    <row r="39" spans="1:22" x14ac:dyDescent="0.25">
      <c r="A39" s="21" t="s">
        <v>56</v>
      </c>
      <c r="B39" s="41">
        <v>0</v>
      </c>
      <c r="C39" s="8">
        <v>0</v>
      </c>
      <c r="D39" s="8">
        <v>0</v>
      </c>
      <c r="E39" s="8">
        <v>0</v>
      </c>
      <c r="F39" s="8">
        <v>0</v>
      </c>
      <c r="G39" s="8">
        <v>0</v>
      </c>
      <c r="H39" s="8">
        <v>3.52</v>
      </c>
      <c r="I39" s="8">
        <v>1.85</v>
      </c>
      <c r="J39" s="8">
        <v>13.93</v>
      </c>
      <c r="K39" s="8">
        <v>26.1</v>
      </c>
      <c r="L39" s="8">
        <v>25.66</v>
      </c>
      <c r="M39" s="8">
        <v>26.22</v>
      </c>
      <c r="N39" s="8">
        <v>65.17</v>
      </c>
      <c r="O39" s="8">
        <v>59.16</v>
      </c>
      <c r="P39" s="8">
        <v>64.36</v>
      </c>
      <c r="Q39" s="8">
        <v>99.31</v>
      </c>
      <c r="R39" s="8">
        <v>95.27</v>
      </c>
      <c r="S39" s="8">
        <v>48.48</v>
      </c>
      <c r="T39" s="18">
        <v>24.25</v>
      </c>
      <c r="U39" s="17">
        <v>24.61</v>
      </c>
      <c r="V39" s="23">
        <v>1.87</v>
      </c>
    </row>
    <row r="40" spans="1:22" x14ac:dyDescent="0.25">
      <c r="A40" s="21" t="s">
        <v>57</v>
      </c>
      <c r="B40" s="41">
        <v>0</v>
      </c>
      <c r="C40" s="8">
        <v>0</v>
      </c>
      <c r="D40" s="8">
        <v>0</v>
      </c>
      <c r="E40" s="8">
        <v>0</v>
      </c>
      <c r="F40" s="8">
        <v>0</v>
      </c>
      <c r="G40" s="8">
        <v>0</v>
      </c>
      <c r="H40" s="8">
        <v>1.76</v>
      </c>
      <c r="I40" s="8">
        <v>1.85</v>
      </c>
      <c r="J40" s="8">
        <v>11.94</v>
      </c>
      <c r="K40" s="8">
        <v>18.07</v>
      </c>
      <c r="L40" s="8">
        <v>39.659999999999997</v>
      </c>
      <c r="M40" s="8">
        <v>96.16</v>
      </c>
      <c r="N40" s="8">
        <v>171.61</v>
      </c>
      <c r="O40" s="8">
        <v>213.89</v>
      </c>
      <c r="P40" s="8">
        <v>342.42</v>
      </c>
      <c r="Q40" s="8">
        <v>374.32</v>
      </c>
      <c r="R40" s="8">
        <v>393</v>
      </c>
      <c r="S40" s="8">
        <v>307.05</v>
      </c>
      <c r="T40" s="18">
        <v>81.209999999999994</v>
      </c>
      <c r="U40" s="17">
        <v>83.03</v>
      </c>
      <c r="V40" s="23">
        <v>3.46</v>
      </c>
    </row>
    <row r="41" spans="1:22" x14ac:dyDescent="0.25">
      <c r="A41" s="21" t="s">
        <v>58</v>
      </c>
      <c r="B41" s="41">
        <v>0</v>
      </c>
      <c r="C41" s="8">
        <v>0</v>
      </c>
      <c r="D41" s="8">
        <v>0</v>
      </c>
      <c r="E41" s="8">
        <v>0</v>
      </c>
      <c r="F41" s="8">
        <v>0</v>
      </c>
      <c r="G41" s="8">
        <v>0</v>
      </c>
      <c r="H41" s="8">
        <v>0</v>
      </c>
      <c r="I41" s="8">
        <v>0</v>
      </c>
      <c r="J41" s="8">
        <v>0</v>
      </c>
      <c r="K41" s="8">
        <v>0</v>
      </c>
      <c r="L41" s="8">
        <v>0</v>
      </c>
      <c r="M41" s="8">
        <v>0</v>
      </c>
      <c r="N41" s="8">
        <v>8.69</v>
      </c>
      <c r="O41" s="8">
        <v>11.38</v>
      </c>
      <c r="P41" s="8">
        <v>2.57</v>
      </c>
      <c r="Q41" s="8">
        <v>7.64</v>
      </c>
      <c r="R41" s="8">
        <v>0</v>
      </c>
      <c r="S41" s="8">
        <v>0</v>
      </c>
      <c r="T41" s="18">
        <v>1.66</v>
      </c>
      <c r="U41" s="17">
        <v>1.58</v>
      </c>
      <c r="V41" s="23">
        <v>0.46</v>
      </c>
    </row>
    <row r="42" spans="1:22" x14ac:dyDescent="0.25">
      <c r="A42" s="21" t="s">
        <v>59</v>
      </c>
      <c r="B42" s="41">
        <v>0</v>
      </c>
      <c r="C42" s="8">
        <v>0</v>
      </c>
      <c r="D42" s="8">
        <v>0</v>
      </c>
      <c r="E42" s="8">
        <v>0</v>
      </c>
      <c r="F42" s="8">
        <v>0</v>
      </c>
      <c r="G42" s="8">
        <v>0</v>
      </c>
      <c r="H42" s="8">
        <v>1.76</v>
      </c>
      <c r="I42" s="8">
        <v>1.85</v>
      </c>
      <c r="J42" s="8">
        <v>11.94</v>
      </c>
      <c r="K42" s="8">
        <v>18.07</v>
      </c>
      <c r="L42" s="8">
        <v>39.659999999999997</v>
      </c>
      <c r="M42" s="8">
        <v>96.16</v>
      </c>
      <c r="N42" s="8">
        <v>180.3</v>
      </c>
      <c r="O42" s="8">
        <v>225.27</v>
      </c>
      <c r="P42" s="8">
        <v>345</v>
      </c>
      <c r="Q42" s="8">
        <v>381.96</v>
      </c>
      <c r="R42" s="8">
        <v>393</v>
      </c>
      <c r="S42" s="8">
        <v>307.05</v>
      </c>
      <c r="T42" s="18">
        <v>82.87</v>
      </c>
      <c r="U42" s="17">
        <v>84.61</v>
      </c>
      <c r="V42" s="23">
        <v>3.49</v>
      </c>
    </row>
    <row r="43" spans="1:22" x14ac:dyDescent="0.25">
      <c r="A43" s="21" t="s">
        <v>60</v>
      </c>
      <c r="B43" s="41">
        <v>0</v>
      </c>
      <c r="C43" s="8">
        <v>0</v>
      </c>
      <c r="D43" s="8">
        <v>0</v>
      </c>
      <c r="E43" s="8">
        <v>0</v>
      </c>
      <c r="F43" s="8">
        <v>0</v>
      </c>
      <c r="G43" s="8">
        <v>0</v>
      </c>
      <c r="H43" s="8">
        <v>0</v>
      </c>
      <c r="I43" s="8">
        <v>0</v>
      </c>
      <c r="J43" s="8">
        <v>0</v>
      </c>
      <c r="K43" s="8">
        <v>2.0099999999999998</v>
      </c>
      <c r="L43" s="8">
        <v>0</v>
      </c>
      <c r="M43" s="8">
        <v>2.19</v>
      </c>
      <c r="N43" s="8">
        <v>2.17</v>
      </c>
      <c r="O43" s="8">
        <v>4.55</v>
      </c>
      <c r="P43" s="8">
        <v>15.45</v>
      </c>
      <c r="Q43" s="8">
        <v>7.64</v>
      </c>
      <c r="R43" s="8">
        <v>5.95</v>
      </c>
      <c r="S43" s="8">
        <v>0</v>
      </c>
      <c r="T43" s="18">
        <v>1.94</v>
      </c>
      <c r="U43" s="17">
        <v>1.89</v>
      </c>
      <c r="V43" s="23">
        <v>0.51</v>
      </c>
    </row>
    <row r="44" spans="1:22" x14ac:dyDescent="0.25">
      <c r="A44" s="21" t="s">
        <v>61</v>
      </c>
      <c r="B44" s="41">
        <v>0</v>
      </c>
      <c r="C44" s="8">
        <v>0</v>
      </c>
      <c r="D44" s="8">
        <v>0</v>
      </c>
      <c r="E44" s="8">
        <v>0</v>
      </c>
      <c r="F44" s="8">
        <v>0</v>
      </c>
      <c r="G44" s="8">
        <v>0</v>
      </c>
      <c r="H44" s="8">
        <v>3.52</v>
      </c>
      <c r="I44" s="8">
        <v>1.85</v>
      </c>
      <c r="J44" s="8">
        <v>13.93</v>
      </c>
      <c r="K44" s="8">
        <v>28.11</v>
      </c>
      <c r="L44" s="8">
        <v>25.66</v>
      </c>
      <c r="M44" s="8">
        <v>28.41</v>
      </c>
      <c r="N44" s="8">
        <v>67.34</v>
      </c>
      <c r="O44" s="8">
        <v>63.71</v>
      </c>
      <c r="P44" s="8">
        <v>79.81</v>
      </c>
      <c r="Q44" s="8">
        <v>106.95</v>
      </c>
      <c r="R44" s="8">
        <v>101.23</v>
      </c>
      <c r="S44" s="8">
        <v>48.48</v>
      </c>
      <c r="T44" s="18">
        <v>26.19</v>
      </c>
      <c r="U44" s="17">
        <v>26.5</v>
      </c>
      <c r="V44" s="23">
        <v>1.94</v>
      </c>
    </row>
    <row r="45" spans="1:22" x14ac:dyDescent="0.25">
      <c r="A45" s="21" t="s">
        <v>62</v>
      </c>
      <c r="B45" s="41">
        <v>0</v>
      </c>
      <c r="C45" s="8">
        <v>0</v>
      </c>
      <c r="D45" s="8">
        <v>0</v>
      </c>
      <c r="E45" s="8">
        <v>0</v>
      </c>
      <c r="F45" s="8">
        <v>0</v>
      </c>
      <c r="G45" s="8">
        <v>0</v>
      </c>
      <c r="H45" s="8">
        <v>0</v>
      </c>
      <c r="I45" s="8">
        <v>1.85</v>
      </c>
      <c r="J45" s="8">
        <v>0</v>
      </c>
      <c r="K45" s="8">
        <v>0</v>
      </c>
      <c r="L45" s="8">
        <v>0</v>
      </c>
      <c r="M45" s="8">
        <v>0</v>
      </c>
      <c r="N45" s="8">
        <v>0</v>
      </c>
      <c r="O45" s="8">
        <v>2.2799999999999998</v>
      </c>
      <c r="P45" s="8">
        <v>2.57</v>
      </c>
      <c r="Q45" s="8">
        <v>0</v>
      </c>
      <c r="R45" s="8">
        <v>11.91</v>
      </c>
      <c r="S45" s="8">
        <v>0</v>
      </c>
      <c r="T45" s="18">
        <v>0.69</v>
      </c>
      <c r="U45" s="17">
        <v>0.68</v>
      </c>
      <c r="V45" s="23">
        <v>0.31</v>
      </c>
    </row>
    <row r="46" spans="1:22" x14ac:dyDescent="0.25">
      <c r="A46" s="21" t="s">
        <v>63</v>
      </c>
      <c r="B46" s="41">
        <v>3.19</v>
      </c>
      <c r="C46" s="8">
        <v>6.08</v>
      </c>
      <c r="D46" s="8">
        <v>2.93</v>
      </c>
      <c r="E46" s="8">
        <v>0</v>
      </c>
      <c r="F46" s="8">
        <v>2.13</v>
      </c>
      <c r="G46" s="8">
        <v>3.74</v>
      </c>
      <c r="H46" s="8">
        <v>10.56</v>
      </c>
      <c r="I46" s="8">
        <v>9.26</v>
      </c>
      <c r="J46" s="8">
        <v>11.94</v>
      </c>
      <c r="K46" s="8">
        <v>14.06</v>
      </c>
      <c r="L46" s="8">
        <v>28</v>
      </c>
      <c r="M46" s="8">
        <v>17.48</v>
      </c>
      <c r="N46" s="8">
        <v>21.72</v>
      </c>
      <c r="O46" s="8">
        <v>20.48</v>
      </c>
      <c r="P46" s="8">
        <v>23.17</v>
      </c>
      <c r="Q46" s="8">
        <v>26.74</v>
      </c>
      <c r="R46" s="8">
        <v>29.77</v>
      </c>
      <c r="S46" s="8">
        <v>56.56</v>
      </c>
      <c r="T46" s="18">
        <v>13.58</v>
      </c>
      <c r="U46" s="17">
        <v>14.07</v>
      </c>
      <c r="V46" s="23">
        <v>1.44</v>
      </c>
    </row>
    <row r="47" spans="1:22" x14ac:dyDescent="0.25">
      <c r="A47" s="21" t="s">
        <v>64</v>
      </c>
      <c r="B47" s="41">
        <v>0</v>
      </c>
      <c r="C47" s="8">
        <v>3.04</v>
      </c>
      <c r="D47" s="8">
        <v>0</v>
      </c>
      <c r="E47" s="8">
        <v>0</v>
      </c>
      <c r="F47" s="8">
        <v>2.13</v>
      </c>
      <c r="G47" s="8">
        <v>1.87</v>
      </c>
      <c r="H47" s="8">
        <v>0</v>
      </c>
      <c r="I47" s="8">
        <v>3.7</v>
      </c>
      <c r="J47" s="8">
        <v>0</v>
      </c>
      <c r="K47" s="8">
        <v>6.02</v>
      </c>
      <c r="L47" s="8">
        <v>0</v>
      </c>
      <c r="M47" s="8">
        <v>2.19</v>
      </c>
      <c r="N47" s="8">
        <v>4.34</v>
      </c>
      <c r="O47" s="8">
        <v>4.55</v>
      </c>
      <c r="P47" s="8">
        <v>5.15</v>
      </c>
      <c r="Q47" s="8">
        <v>0</v>
      </c>
      <c r="R47" s="8">
        <v>5.95</v>
      </c>
      <c r="S47" s="8">
        <v>0</v>
      </c>
      <c r="T47" s="18">
        <v>2.2200000000000002</v>
      </c>
      <c r="U47" s="17">
        <v>2.15</v>
      </c>
      <c r="V47" s="23">
        <v>0.54</v>
      </c>
    </row>
    <row r="48" spans="1:22" x14ac:dyDescent="0.25">
      <c r="A48" s="21" t="s">
        <v>65</v>
      </c>
      <c r="B48" s="41">
        <v>3.19</v>
      </c>
      <c r="C48" s="8">
        <v>9.1199999999999992</v>
      </c>
      <c r="D48" s="8">
        <v>2.93</v>
      </c>
      <c r="E48" s="8">
        <v>0</v>
      </c>
      <c r="F48" s="8">
        <v>4.26</v>
      </c>
      <c r="G48" s="8">
        <v>5.61</v>
      </c>
      <c r="H48" s="8">
        <v>10.56</v>
      </c>
      <c r="I48" s="8">
        <v>12.96</v>
      </c>
      <c r="J48" s="8">
        <v>11.94</v>
      </c>
      <c r="K48" s="8">
        <v>20.079999999999998</v>
      </c>
      <c r="L48" s="8">
        <v>28</v>
      </c>
      <c r="M48" s="8">
        <v>19.670000000000002</v>
      </c>
      <c r="N48" s="8">
        <v>26.07</v>
      </c>
      <c r="O48" s="8">
        <v>25.03</v>
      </c>
      <c r="P48" s="8">
        <v>28.32</v>
      </c>
      <c r="Q48" s="8">
        <v>26.74</v>
      </c>
      <c r="R48" s="8">
        <v>35.729999999999997</v>
      </c>
      <c r="S48" s="8">
        <v>56.56</v>
      </c>
      <c r="T48" s="18">
        <v>15.8</v>
      </c>
      <c r="U48" s="17">
        <v>16.22</v>
      </c>
      <c r="V48" s="23">
        <v>1.54</v>
      </c>
    </row>
    <row r="49" spans="1:22" x14ac:dyDescent="0.25">
      <c r="A49" s="21" t="s">
        <v>66</v>
      </c>
      <c r="B49" s="41">
        <v>0</v>
      </c>
      <c r="C49" s="8">
        <v>0</v>
      </c>
      <c r="D49" s="8">
        <v>0</v>
      </c>
      <c r="E49" s="8">
        <v>0</v>
      </c>
      <c r="F49" s="8">
        <v>2.13</v>
      </c>
      <c r="G49" s="8">
        <v>5.61</v>
      </c>
      <c r="H49" s="8">
        <v>3.52</v>
      </c>
      <c r="I49" s="8">
        <v>1.85</v>
      </c>
      <c r="J49" s="8">
        <v>0</v>
      </c>
      <c r="K49" s="8">
        <v>4.0199999999999996</v>
      </c>
      <c r="L49" s="8">
        <v>4.67</v>
      </c>
      <c r="M49" s="8">
        <v>8.74</v>
      </c>
      <c r="N49" s="8">
        <v>6.52</v>
      </c>
      <c r="O49" s="8">
        <v>15.93</v>
      </c>
      <c r="P49" s="8">
        <v>2.57</v>
      </c>
      <c r="Q49" s="8">
        <v>15.28</v>
      </c>
      <c r="R49" s="8">
        <v>0</v>
      </c>
      <c r="S49" s="8">
        <v>16.16</v>
      </c>
      <c r="T49" s="18">
        <v>4.43</v>
      </c>
      <c r="U49" s="17">
        <v>4.41</v>
      </c>
      <c r="V49" s="23">
        <v>0.79</v>
      </c>
    </row>
    <row r="50" spans="1:22" x14ac:dyDescent="0.25">
      <c r="A50" s="21" t="s">
        <v>67</v>
      </c>
      <c r="B50" s="41">
        <v>3.19</v>
      </c>
      <c r="C50" s="8">
        <v>0</v>
      </c>
      <c r="D50" s="8">
        <v>0</v>
      </c>
      <c r="E50" s="8">
        <v>0</v>
      </c>
      <c r="F50" s="8">
        <v>0</v>
      </c>
      <c r="G50" s="8">
        <v>0</v>
      </c>
      <c r="H50" s="8">
        <v>0</v>
      </c>
      <c r="I50" s="8">
        <v>0</v>
      </c>
      <c r="J50" s="8">
        <v>0</v>
      </c>
      <c r="K50" s="8">
        <v>0</v>
      </c>
      <c r="L50" s="8">
        <v>0</v>
      </c>
      <c r="M50" s="8">
        <v>0</v>
      </c>
      <c r="N50" s="8">
        <v>0</v>
      </c>
      <c r="O50" s="8">
        <v>0</v>
      </c>
      <c r="P50" s="8">
        <v>0</v>
      </c>
      <c r="Q50" s="8">
        <v>0</v>
      </c>
      <c r="R50" s="8">
        <v>0</v>
      </c>
      <c r="S50" s="8">
        <v>0</v>
      </c>
      <c r="T50" s="18">
        <v>0.14000000000000001</v>
      </c>
      <c r="U50" s="17">
        <v>0.16</v>
      </c>
      <c r="V50" s="23">
        <v>0.16</v>
      </c>
    </row>
    <row r="51" spans="1:22" x14ac:dyDescent="0.25">
      <c r="A51" s="21" t="s">
        <v>68</v>
      </c>
      <c r="B51" s="41">
        <v>0</v>
      </c>
      <c r="C51" s="8">
        <v>6.08</v>
      </c>
      <c r="D51" s="8">
        <v>0</v>
      </c>
      <c r="E51" s="8">
        <v>2.56</v>
      </c>
      <c r="F51" s="8">
        <v>6.39</v>
      </c>
      <c r="G51" s="8">
        <v>3.74</v>
      </c>
      <c r="H51" s="8">
        <v>1.76</v>
      </c>
      <c r="I51" s="8">
        <v>5.55</v>
      </c>
      <c r="J51" s="8">
        <v>5.97</v>
      </c>
      <c r="K51" s="8">
        <v>0</v>
      </c>
      <c r="L51" s="8">
        <v>0</v>
      </c>
      <c r="M51" s="8">
        <v>4.37</v>
      </c>
      <c r="N51" s="8">
        <v>2.17</v>
      </c>
      <c r="O51" s="8">
        <v>4.55</v>
      </c>
      <c r="P51" s="8">
        <v>7.72</v>
      </c>
      <c r="Q51" s="8">
        <v>3.82</v>
      </c>
      <c r="R51" s="8">
        <v>17.86</v>
      </c>
      <c r="S51" s="8">
        <v>0</v>
      </c>
      <c r="T51" s="18">
        <v>3.74</v>
      </c>
      <c r="U51" s="17">
        <v>3.65</v>
      </c>
      <c r="V51" s="23">
        <v>0.71</v>
      </c>
    </row>
    <row r="52" spans="1:22" x14ac:dyDescent="0.25">
      <c r="A52" s="21" t="s">
        <v>69</v>
      </c>
      <c r="B52" s="41">
        <v>0</v>
      </c>
      <c r="C52" s="8">
        <v>0</v>
      </c>
      <c r="D52" s="8">
        <v>0</v>
      </c>
      <c r="E52" s="8">
        <v>5.12</v>
      </c>
      <c r="F52" s="8">
        <v>2.13</v>
      </c>
      <c r="G52" s="8">
        <v>3.74</v>
      </c>
      <c r="H52" s="8">
        <v>8.8000000000000007</v>
      </c>
      <c r="I52" s="8">
        <v>9.26</v>
      </c>
      <c r="J52" s="8">
        <v>9.9499999999999993</v>
      </c>
      <c r="K52" s="8">
        <v>12.05</v>
      </c>
      <c r="L52" s="8">
        <v>30.33</v>
      </c>
      <c r="M52" s="8">
        <v>32.78</v>
      </c>
      <c r="N52" s="8">
        <v>58.65</v>
      </c>
      <c r="O52" s="8">
        <v>65.989999999999995</v>
      </c>
      <c r="P52" s="8">
        <v>92.69</v>
      </c>
      <c r="Q52" s="8">
        <v>95.49</v>
      </c>
      <c r="R52" s="8">
        <v>142.91</v>
      </c>
      <c r="S52" s="8">
        <v>48.48</v>
      </c>
      <c r="T52" s="18">
        <v>27.85</v>
      </c>
      <c r="U52" s="17">
        <v>28.03</v>
      </c>
      <c r="V52" s="23">
        <v>1.99</v>
      </c>
    </row>
    <row r="53" spans="1:22" x14ac:dyDescent="0.25">
      <c r="A53" s="21" t="s">
        <v>70</v>
      </c>
      <c r="B53" s="41">
        <v>0</v>
      </c>
      <c r="C53" s="8">
        <v>0</v>
      </c>
      <c r="D53" s="8">
        <v>0</v>
      </c>
      <c r="E53" s="8">
        <v>0</v>
      </c>
      <c r="F53" s="8">
        <v>0</v>
      </c>
      <c r="G53" s="8">
        <v>0</v>
      </c>
      <c r="H53" s="8">
        <v>0</v>
      </c>
      <c r="I53" s="8">
        <v>0</v>
      </c>
      <c r="J53" s="8">
        <v>0</v>
      </c>
      <c r="K53" s="8">
        <v>8.0299999999999994</v>
      </c>
      <c r="L53" s="8">
        <v>9.33</v>
      </c>
      <c r="M53" s="8">
        <v>13.11</v>
      </c>
      <c r="N53" s="8">
        <v>17.38</v>
      </c>
      <c r="O53" s="8">
        <v>31.86</v>
      </c>
      <c r="P53" s="8">
        <v>25.75</v>
      </c>
      <c r="Q53" s="8">
        <v>45.83</v>
      </c>
      <c r="R53" s="8">
        <v>23.82</v>
      </c>
      <c r="S53" s="8">
        <v>48.48</v>
      </c>
      <c r="T53" s="18">
        <v>9.42</v>
      </c>
      <c r="U53" s="17">
        <v>9.7899999999999991</v>
      </c>
      <c r="V53" s="23">
        <v>1.2</v>
      </c>
    </row>
    <row r="54" spans="1:22" x14ac:dyDescent="0.25">
      <c r="A54" s="21" t="s">
        <v>71</v>
      </c>
      <c r="B54" s="41">
        <v>22.34</v>
      </c>
      <c r="C54" s="8">
        <v>0</v>
      </c>
      <c r="D54" s="8">
        <v>0</v>
      </c>
      <c r="E54" s="8">
        <v>2.56</v>
      </c>
      <c r="F54" s="8">
        <v>0</v>
      </c>
      <c r="G54" s="8">
        <v>0</v>
      </c>
      <c r="H54" s="8">
        <v>0</v>
      </c>
      <c r="I54" s="8">
        <v>0</v>
      </c>
      <c r="J54" s="8">
        <v>0</v>
      </c>
      <c r="K54" s="8">
        <v>2.0099999999999998</v>
      </c>
      <c r="L54" s="8">
        <v>4.67</v>
      </c>
      <c r="M54" s="8">
        <v>0</v>
      </c>
      <c r="N54" s="8">
        <v>0</v>
      </c>
      <c r="O54" s="8">
        <v>0</v>
      </c>
      <c r="P54" s="8">
        <v>2.57</v>
      </c>
      <c r="Q54" s="8">
        <v>0</v>
      </c>
      <c r="R54" s="8">
        <v>0</v>
      </c>
      <c r="S54" s="8">
        <v>0</v>
      </c>
      <c r="T54" s="18">
        <v>1.66</v>
      </c>
      <c r="U54" s="17">
        <v>1.85</v>
      </c>
      <c r="V54" s="23">
        <v>0.54</v>
      </c>
    </row>
    <row r="55" spans="1:22" x14ac:dyDescent="0.25">
      <c r="A55" s="21" t="s">
        <v>72</v>
      </c>
      <c r="B55" s="41">
        <v>0</v>
      </c>
      <c r="C55" s="8">
        <v>0</v>
      </c>
      <c r="D55" s="8">
        <v>0</v>
      </c>
      <c r="E55" s="8">
        <v>0</v>
      </c>
      <c r="F55" s="8">
        <v>0</v>
      </c>
      <c r="G55" s="8">
        <v>0</v>
      </c>
      <c r="H55" s="8">
        <v>0</v>
      </c>
      <c r="I55" s="8">
        <v>0</v>
      </c>
      <c r="J55" s="8">
        <v>0</v>
      </c>
      <c r="K55" s="8">
        <v>0</v>
      </c>
      <c r="L55" s="8">
        <v>7</v>
      </c>
      <c r="M55" s="8">
        <v>8.74</v>
      </c>
      <c r="N55" s="8">
        <v>10.86</v>
      </c>
      <c r="O55" s="8">
        <v>25.03</v>
      </c>
      <c r="P55" s="8">
        <v>30.9</v>
      </c>
      <c r="Q55" s="8">
        <v>22.92</v>
      </c>
      <c r="R55" s="8">
        <v>41.68</v>
      </c>
      <c r="S55" s="8">
        <v>16.16</v>
      </c>
      <c r="T55" s="18">
        <v>6.93</v>
      </c>
      <c r="U55" s="17">
        <v>6.99</v>
      </c>
      <c r="V55" s="23">
        <v>1</v>
      </c>
    </row>
    <row r="56" spans="1:22" x14ac:dyDescent="0.25">
      <c r="A56" s="21" t="s">
        <v>73</v>
      </c>
      <c r="B56" s="41">
        <v>0</v>
      </c>
      <c r="C56" s="8">
        <v>3.04</v>
      </c>
      <c r="D56" s="8">
        <v>0</v>
      </c>
      <c r="E56" s="8">
        <v>0</v>
      </c>
      <c r="F56" s="8">
        <v>2.13</v>
      </c>
      <c r="G56" s="8">
        <v>5.61</v>
      </c>
      <c r="H56" s="8">
        <v>0</v>
      </c>
      <c r="I56" s="8">
        <v>0</v>
      </c>
      <c r="J56" s="8">
        <v>0</v>
      </c>
      <c r="K56" s="8">
        <v>2.0099999999999998</v>
      </c>
      <c r="L56" s="8">
        <v>2.33</v>
      </c>
      <c r="M56" s="8">
        <v>4.37</v>
      </c>
      <c r="N56" s="8">
        <v>6.52</v>
      </c>
      <c r="O56" s="8">
        <v>4.55</v>
      </c>
      <c r="P56" s="8">
        <v>5.15</v>
      </c>
      <c r="Q56" s="8">
        <v>11.46</v>
      </c>
      <c r="R56" s="8">
        <v>23.82</v>
      </c>
      <c r="S56" s="8">
        <v>8.08</v>
      </c>
      <c r="T56" s="18">
        <v>3.33</v>
      </c>
      <c r="U56" s="17">
        <v>3.37</v>
      </c>
      <c r="V56" s="23">
        <v>0.7</v>
      </c>
    </row>
    <row r="57" spans="1:22" x14ac:dyDescent="0.25">
      <c r="A57" s="21" t="s">
        <v>74</v>
      </c>
      <c r="B57" s="41">
        <v>0</v>
      </c>
      <c r="C57" s="8">
        <v>0</v>
      </c>
      <c r="D57" s="8">
        <v>0</v>
      </c>
      <c r="E57" s="8">
        <v>0</v>
      </c>
      <c r="F57" s="8">
        <v>0</v>
      </c>
      <c r="G57" s="8">
        <v>1.87</v>
      </c>
      <c r="H57" s="8">
        <v>0</v>
      </c>
      <c r="I57" s="8">
        <v>1.85</v>
      </c>
      <c r="J57" s="8">
        <v>1.99</v>
      </c>
      <c r="K57" s="8">
        <v>0</v>
      </c>
      <c r="L57" s="8">
        <v>2.33</v>
      </c>
      <c r="M57" s="8">
        <v>2.19</v>
      </c>
      <c r="N57" s="8">
        <v>2.17</v>
      </c>
      <c r="O57" s="8">
        <v>2.2799999999999998</v>
      </c>
      <c r="P57" s="8">
        <v>10.3</v>
      </c>
      <c r="Q57" s="8">
        <v>3.82</v>
      </c>
      <c r="R57" s="8">
        <v>17.86</v>
      </c>
      <c r="S57" s="8">
        <v>16.16</v>
      </c>
      <c r="T57" s="18">
        <v>2.36</v>
      </c>
      <c r="U57" s="17">
        <v>2.46</v>
      </c>
      <c r="V57" s="23">
        <v>0.6</v>
      </c>
    </row>
    <row r="58" spans="1:22" x14ac:dyDescent="0.25">
      <c r="A58" s="21" t="s">
        <v>75</v>
      </c>
      <c r="B58" s="41">
        <v>0</v>
      </c>
      <c r="C58" s="8">
        <v>0</v>
      </c>
      <c r="D58" s="8">
        <v>0</v>
      </c>
      <c r="E58" s="8">
        <v>0</v>
      </c>
      <c r="F58" s="8">
        <v>0</v>
      </c>
      <c r="G58" s="8">
        <v>1.87</v>
      </c>
      <c r="H58" s="8">
        <v>0</v>
      </c>
      <c r="I58" s="8">
        <v>0</v>
      </c>
      <c r="J58" s="8">
        <v>0</v>
      </c>
      <c r="K58" s="8">
        <v>0</v>
      </c>
      <c r="L58" s="8">
        <v>4.67</v>
      </c>
      <c r="M58" s="8">
        <v>6.56</v>
      </c>
      <c r="N58" s="8">
        <v>10.86</v>
      </c>
      <c r="O58" s="8">
        <v>2.2799999999999998</v>
      </c>
      <c r="P58" s="8">
        <v>7.72</v>
      </c>
      <c r="Q58" s="8">
        <v>15.28</v>
      </c>
      <c r="R58" s="8">
        <v>11.91</v>
      </c>
      <c r="S58" s="8">
        <v>16.16</v>
      </c>
      <c r="T58" s="18">
        <v>3.19</v>
      </c>
      <c r="U58" s="17">
        <v>3.34</v>
      </c>
      <c r="V58" s="23">
        <v>0.7</v>
      </c>
    </row>
    <row r="59" spans="1:22" x14ac:dyDescent="0.25">
      <c r="A59" s="21" t="s">
        <v>76</v>
      </c>
      <c r="B59" s="41">
        <v>0</v>
      </c>
      <c r="C59" s="8">
        <v>0</v>
      </c>
      <c r="D59" s="8">
        <v>0</v>
      </c>
      <c r="E59" s="8">
        <v>0</v>
      </c>
      <c r="F59" s="8">
        <v>0</v>
      </c>
      <c r="G59" s="8">
        <v>0</v>
      </c>
      <c r="H59" s="8">
        <v>3.52</v>
      </c>
      <c r="I59" s="8">
        <v>1.85</v>
      </c>
      <c r="J59" s="8">
        <v>0</v>
      </c>
      <c r="K59" s="8">
        <v>0</v>
      </c>
      <c r="L59" s="8">
        <v>4.67</v>
      </c>
      <c r="M59" s="8">
        <v>6.56</v>
      </c>
      <c r="N59" s="8">
        <v>6.52</v>
      </c>
      <c r="O59" s="8">
        <v>13.65</v>
      </c>
      <c r="P59" s="8">
        <v>18.02</v>
      </c>
      <c r="Q59" s="8">
        <v>15.28</v>
      </c>
      <c r="R59" s="8">
        <v>47.64</v>
      </c>
      <c r="S59" s="8">
        <v>32.32</v>
      </c>
      <c r="T59" s="18">
        <v>5.54</v>
      </c>
      <c r="U59" s="17">
        <v>5.76</v>
      </c>
      <c r="V59" s="23">
        <v>0.92</v>
      </c>
    </row>
    <row r="60" spans="1:22" x14ac:dyDescent="0.25">
      <c r="A60" s="21" t="s">
        <v>77</v>
      </c>
      <c r="B60" s="41">
        <v>22.34</v>
      </c>
      <c r="C60" s="8">
        <v>3.04</v>
      </c>
      <c r="D60" s="8">
        <v>0</v>
      </c>
      <c r="E60" s="8">
        <v>2.56</v>
      </c>
      <c r="F60" s="8">
        <v>2.13</v>
      </c>
      <c r="G60" s="8">
        <v>7.48</v>
      </c>
      <c r="H60" s="8">
        <v>3.52</v>
      </c>
      <c r="I60" s="8">
        <v>3.7</v>
      </c>
      <c r="J60" s="8">
        <v>1.99</v>
      </c>
      <c r="K60" s="8">
        <v>4.0199999999999996</v>
      </c>
      <c r="L60" s="8">
        <v>21</v>
      </c>
      <c r="M60" s="8">
        <v>21.85</v>
      </c>
      <c r="N60" s="8">
        <v>26.07</v>
      </c>
      <c r="O60" s="8">
        <v>45.51</v>
      </c>
      <c r="P60" s="8">
        <v>66.94</v>
      </c>
      <c r="Q60" s="8">
        <v>53.47</v>
      </c>
      <c r="R60" s="8">
        <v>131</v>
      </c>
      <c r="S60" s="8">
        <v>72.72</v>
      </c>
      <c r="T60" s="18">
        <v>19.82</v>
      </c>
      <c r="U60" s="17">
        <v>20.45</v>
      </c>
      <c r="V60" s="23">
        <v>1.73</v>
      </c>
    </row>
    <row r="61" spans="1:22" x14ac:dyDescent="0.25">
      <c r="A61" s="21" t="s">
        <v>78</v>
      </c>
      <c r="B61" s="41">
        <v>22.34</v>
      </c>
      <c r="C61" s="8">
        <v>3.04</v>
      </c>
      <c r="D61" s="8">
        <v>0</v>
      </c>
      <c r="E61" s="8">
        <v>2.56</v>
      </c>
      <c r="F61" s="8">
        <v>2.13</v>
      </c>
      <c r="G61" s="8">
        <v>9.35</v>
      </c>
      <c r="H61" s="8">
        <v>3.52</v>
      </c>
      <c r="I61" s="8">
        <v>3.7</v>
      </c>
      <c r="J61" s="8">
        <v>1.99</v>
      </c>
      <c r="K61" s="8">
        <v>4.0199999999999996</v>
      </c>
      <c r="L61" s="8">
        <v>25.66</v>
      </c>
      <c r="M61" s="8">
        <v>28.41</v>
      </c>
      <c r="N61" s="8">
        <v>36.93</v>
      </c>
      <c r="O61" s="8">
        <v>47.78</v>
      </c>
      <c r="P61" s="8">
        <v>74.66</v>
      </c>
      <c r="Q61" s="8">
        <v>68.75</v>
      </c>
      <c r="R61" s="8">
        <v>142.91</v>
      </c>
      <c r="S61" s="8">
        <v>88.88</v>
      </c>
      <c r="T61" s="18">
        <v>23</v>
      </c>
      <c r="U61" s="17">
        <v>23.79</v>
      </c>
      <c r="V61" s="23">
        <v>1.87</v>
      </c>
    </row>
    <row r="62" spans="1:22" x14ac:dyDescent="0.25">
      <c r="A62" s="21" t="s">
        <v>79</v>
      </c>
      <c r="B62" s="41">
        <v>22.34</v>
      </c>
      <c r="C62" s="8">
        <v>9.1199999999999992</v>
      </c>
      <c r="D62" s="8">
        <v>0</v>
      </c>
      <c r="E62" s="8">
        <v>10.24</v>
      </c>
      <c r="F62" s="8">
        <v>10.65</v>
      </c>
      <c r="G62" s="8">
        <v>16.82</v>
      </c>
      <c r="H62" s="8">
        <v>14.08</v>
      </c>
      <c r="I62" s="8">
        <v>18.510000000000002</v>
      </c>
      <c r="J62" s="8">
        <v>17.899999999999999</v>
      </c>
      <c r="K62" s="8">
        <v>24.1</v>
      </c>
      <c r="L62" s="8">
        <v>65.33</v>
      </c>
      <c r="M62" s="8">
        <v>78.67</v>
      </c>
      <c r="N62" s="8">
        <v>115.13</v>
      </c>
      <c r="O62" s="8">
        <v>150.18</v>
      </c>
      <c r="P62" s="8">
        <v>200.82</v>
      </c>
      <c r="Q62" s="8">
        <v>213.9</v>
      </c>
      <c r="R62" s="8">
        <v>327.5</v>
      </c>
      <c r="S62" s="8">
        <v>185.84</v>
      </c>
      <c r="T62" s="18">
        <v>64.02</v>
      </c>
      <c r="U62" s="17">
        <v>65.27</v>
      </c>
      <c r="V62" s="23">
        <v>3.06</v>
      </c>
    </row>
    <row r="63" spans="1:22" x14ac:dyDescent="0.25">
      <c r="A63" s="21" t="s">
        <v>80</v>
      </c>
      <c r="B63" s="41">
        <v>0</v>
      </c>
      <c r="C63" s="8">
        <v>0</v>
      </c>
      <c r="D63" s="8">
        <v>0</v>
      </c>
      <c r="E63" s="8">
        <v>0</v>
      </c>
      <c r="F63" s="8">
        <v>0</v>
      </c>
      <c r="G63" s="8">
        <v>0</v>
      </c>
      <c r="H63" s="8">
        <v>0</v>
      </c>
      <c r="I63" s="8">
        <v>0</v>
      </c>
      <c r="J63" s="8">
        <v>0</v>
      </c>
      <c r="K63" s="8">
        <v>0</v>
      </c>
      <c r="L63" s="8">
        <v>0</v>
      </c>
      <c r="M63" s="8">
        <v>0</v>
      </c>
      <c r="N63" s="8">
        <v>0</v>
      </c>
      <c r="O63" s="8">
        <v>0</v>
      </c>
      <c r="P63" s="8">
        <v>0</v>
      </c>
      <c r="Q63" s="8">
        <v>0</v>
      </c>
      <c r="R63" s="8">
        <v>0</v>
      </c>
      <c r="S63" s="8">
        <v>0</v>
      </c>
      <c r="T63" s="18">
        <v>0</v>
      </c>
      <c r="U63" s="17">
        <v>0</v>
      </c>
      <c r="V63" s="23"/>
    </row>
    <row r="64" spans="1:22" x14ac:dyDescent="0.25">
      <c r="A64" s="21" t="s">
        <v>81</v>
      </c>
      <c r="B64" s="41">
        <v>0</v>
      </c>
      <c r="C64" s="8">
        <v>0</v>
      </c>
      <c r="D64" s="8">
        <v>0</v>
      </c>
      <c r="E64" s="8">
        <v>0</v>
      </c>
      <c r="F64" s="8">
        <v>2.13</v>
      </c>
      <c r="G64" s="8">
        <v>0</v>
      </c>
      <c r="H64" s="8">
        <v>0</v>
      </c>
      <c r="I64" s="8">
        <v>0</v>
      </c>
      <c r="J64" s="8">
        <v>3.98</v>
      </c>
      <c r="K64" s="8">
        <v>8.0299999999999994</v>
      </c>
      <c r="L64" s="8">
        <v>11.67</v>
      </c>
      <c r="M64" s="8">
        <v>15.3</v>
      </c>
      <c r="N64" s="8">
        <v>26.07</v>
      </c>
      <c r="O64" s="8">
        <v>25.03</v>
      </c>
      <c r="P64" s="8">
        <v>48.92</v>
      </c>
      <c r="Q64" s="8">
        <v>87.85</v>
      </c>
      <c r="R64" s="8">
        <v>83.36</v>
      </c>
      <c r="S64" s="8">
        <v>193.92</v>
      </c>
      <c r="T64" s="18">
        <v>16.91</v>
      </c>
      <c r="U64" s="17">
        <v>18.61</v>
      </c>
      <c r="V64" s="23">
        <v>1.71</v>
      </c>
    </row>
    <row r="65" spans="1:25" s="3" customFormat="1" x14ac:dyDescent="0.25">
      <c r="A65" s="70" t="s">
        <v>82</v>
      </c>
      <c r="B65" s="71">
        <v>28.72</v>
      </c>
      <c r="C65" s="72">
        <v>24.33</v>
      </c>
      <c r="D65" s="72">
        <v>8.7899999999999991</v>
      </c>
      <c r="E65" s="72">
        <v>30.71</v>
      </c>
      <c r="F65" s="72">
        <v>38.33</v>
      </c>
      <c r="G65" s="72">
        <v>50.47</v>
      </c>
      <c r="H65" s="72">
        <v>87.97</v>
      </c>
      <c r="I65" s="72">
        <v>88.86</v>
      </c>
      <c r="J65" s="72">
        <v>185</v>
      </c>
      <c r="K65" s="72">
        <v>315.25</v>
      </c>
      <c r="L65" s="72">
        <v>569.29999999999995</v>
      </c>
      <c r="M65" s="72">
        <v>885.09</v>
      </c>
      <c r="N65" s="72">
        <v>1572.75</v>
      </c>
      <c r="O65" s="72">
        <v>2345.9499999999998</v>
      </c>
      <c r="P65" s="72">
        <v>3254.29</v>
      </c>
      <c r="Q65" s="72">
        <v>3918.87</v>
      </c>
      <c r="R65" s="72">
        <v>4263.43</v>
      </c>
      <c r="S65" s="72">
        <v>4217.84</v>
      </c>
      <c r="T65" s="72">
        <v>880.92</v>
      </c>
      <c r="U65" s="72">
        <v>909.51</v>
      </c>
      <c r="V65" s="72">
        <v>11.53</v>
      </c>
      <c r="W65" s="73"/>
      <c r="Y65" s="73"/>
    </row>
    <row r="66" spans="1:25" s="73" customFormat="1" x14ac:dyDescent="0.25">
      <c r="A66" s="74" t="s">
        <v>83</v>
      </c>
      <c r="B66" s="75">
        <v>28.72</v>
      </c>
      <c r="C66" s="76">
        <v>21.29</v>
      </c>
      <c r="D66" s="76">
        <v>5.86</v>
      </c>
      <c r="E66" s="76">
        <v>25.59</v>
      </c>
      <c r="F66" s="76">
        <v>31.94</v>
      </c>
      <c r="G66" s="76">
        <v>46.73</v>
      </c>
      <c r="H66" s="76">
        <v>79.180000000000007</v>
      </c>
      <c r="I66" s="76">
        <v>70.349999999999994</v>
      </c>
      <c r="J66" s="76">
        <v>147.21</v>
      </c>
      <c r="K66" s="76">
        <v>240.95</v>
      </c>
      <c r="L66" s="76">
        <v>464.3</v>
      </c>
      <c r="M66" s="76">
        <v>734.3</v>
      </c>
      <c r="N66" s="76">
        <v>1294.7</v>
      </c>
      <c r="O66" s="76">
        <v>1952.31</v>
      </c>
      <c r="P66" s="76">
        <v>2711.05</v>
      </c>
      <c r="Q66" s="76">
        <v>3151.14</v>
      </c>
      <c r="R66" s="76">
        <v>3453.61</v>
      </c>
      <c r="S66" s="76">
        <v>3296.7</v>
      </c>
      <c r="T66" s="76">
        <v>720.59</v>
      </c>
      <c r="U66" s="76">
        <v>741.94</v>
      </c>
      <c r="V66" s="76">
        <v>10.4</v>
      </c>
    </row>
  </sheetData>
  <mergeCells count="1">
    <mergeCell ref="A1:V1"/>
  </mergeCells>
  <pageMargins left="0.7" right="0.7" top="0.75" bottom="0.75" header="0.3" footer="0.3"/>
  <ignoredErrors>
    <ignoredError sqref="D2" twoDigitTextYear="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V68"/>
  <sheetViews>
    <sheetView zoomScale="85" zoomScaleNormal="85" workbookViewId="0">
      <selection activeCell="E9" sqref="E9"/>
    </sheetView>
  </sheetViews>
  <sheetFormatPr defaultRowHeight="15" x14ac:dyDescent="0.25"/>
  <cols>
    <col min="1" max="1" width="40.7109375" style="16" bestFit="1" customWidth="1"/>
    <col min="20" max="22" width="9.140625" style="2"/>
  </cols>
  <sheetData>
    <row r="1" spans="1:22" x14ac:dyDescent="0.25">
      <c r="A1" s="528" t="s">
        <v>138</v>
      </c>
      <c r="B1" s="529"/>
      <c r="C1" s="529"/>
      <c r="D1" s="529"/>
      <c r="E1" s="529"/>
      <c r="F1" s="529"/>
      <c r="G1" s="529"/>
      <c r="H1" s="529"/>
      <c r="I1" s="529"/>
      <c r="J1" s="529"/>
      <c r="K1" s="529"/>
      <c r="L1" s="529"/>
      <c r="M1" s="529"/>
      <c r="N1" s="529"/>
      <c r="O1" s="529"/>
      <c r="P1" s="529"/>
      <c r="Q1" s="529"/>
      <c r="R1" s="529"/>
      <c r="S1" s="529"/>
      <c r="T1" s="529"/>
      <c r="U1" s="529"/>
      <c r="V1" s="530"/>
    </row>
    <row r="2" spans="1:22" x14ac:dyDescent="0.25">
      <c r="A2" s="22" t="s">
        <v>0</v>
      </c>
      <c r="B2" s="19" t="s">
        <v>2</v>
      </c>
      <c r="C2" s="15" t="s">
        <v>3</v>
      </c>
      <c r="D2" s="15" t="s">
        <v>4</v>
      </c>
      <c r="E2" s="15" t="s">
        <v>5</v>
      </c>
      <c r="F2" s="15" t="s">
        <v>6</v>
      </c>
      <c r="G2" s="15" t="s">
        <v>7</v>
      </c>
      <c r="H2" s="15" t="s">
        <v>8</v>
      </c>
      <c r="I2" s="15" t="s">
        <v>9</v>
      </c>
      <c r="J2" s="15" t="s">
        <v>10</v>
      </c>
      <c r="K2" s="15" t="s">
        <v>11</v>
      </c>
      <c r="L2" s="15" t="s">
        <v>12</v>
      </c>
      <c r="M2" s="15" t="s">
        <v>13</v>
      </c>
      <c r="N2" s="15" t="s">
        <v>14</v>
      </c>
      <c r="O2" s="15" t="s">
        <v>15</v>
      </c>
      <c r="P2" s="15" t="s">
        <v>16</v>
      </c>
      <c r="Q2" s="15" t="s">
        <v>17</v>
      </c>
      <c r="R2" s="15" t="s">
        <v>18</v>
      </c>
      <c r="S2" s="15" t="s">
        <v>19</v>
      </c>
      <c r="T2" s="15" t="s">
        <v>90</v>
      </c>
      <c r="U2" s="15" t="s">
        <v>91</v>
      </c>
      <c r="V2" s="15" t="s">
        <v>92</v>
      </c>
    </row>
    <row r="3" spans="1:22" x14ac:dyDescent="0.25">
      <c r="A3" s="21" t="s">
        <v>1</v>
      </c>
      <c r="B3" s="13">
        <v>0</v>
      </c>
      <c r="C3" s="8">
        <v>0</v>
      </c>
      <c r="D3" s="8">
        <v>0</v>
      </c>
      <c r="E3" s="8">
        <v>0</v>
      </c>
      <c r="F3" s="8">
        <v>0</v>
      </c>
      <c r="G3" s="8">
        <v>0</v>
      </c>
      <c r="H3" s="8">
        <v>0</v>
      </c>
      <c r="I3" s="8">
        <v>0</v>
      </c>
      <c r="J3" s="8">
        <v>0</v>
      </c>
      <c r="K3" s="8">
        <v>0</v>
      </c>
      <c r="L3" s="8">
        <v>0</v>
      </c>
      <c r="M3" s="8">
        <v>0</v>
      </c>
      <c r="N3" s="8">
        <v>2</v>
      </c>
      <c r="O3" s="8">
        <v>0</v>
      </c>
      <c r="P3" s="8">
        <v>0</v>
      </c>
      <c r="Q3" s="8">
        <v>0</v>
      </c>
      <c r="R3" s="8">
        <v>0</v>
      </c>
      <c r="S3" s="8">
        <v>0</v>
      </c>
      <c r="T3" s="18">
        <v>0.13</v>
      </c>
      <c r="U3" s="17">
        <v>0.12</v>
      </c>
      <c r="V3" s="23">
        <v>0.12</v>
      </c>
    </row>
    <row r="4" spans="1:22" x14ac:dyDescent="0.25">
      <c r="A4" s="21" t="s">
        <v>21</v>
      </c>
      <c r="B4" s="13">
        <v>0</v>
      </c>
      <c r="C4" s="8">
        <v>0</v>
      </c>
      <c r="D4" s="8">
        <v>0</v>
      </c>
      <c r="E4" s="8">
        <v>0</v>
      </c>
      <c r="F4" s="8">
        <v>0</v>
      </c>
      <c r="G4" s="8">
        <v>0</v>
      </c>
      <c r="H4" s="8">
        <v>0</v>
      </c>
      <c r="I4" s="8">
        <v>0</v>
      </c>
      <c r="J4" s="8">
        <v>0</v>
      </c>
      <c r="K4" s="8">
        <v>0</v>
      </c>
      <c r="L4" s="8">
        <v>0</v>
      </c>
      <c r="M4" s="8">
        <v>2.06</v>
      </c>
      <c r="N4" s="8">
        <v>0</v>
      </c>
      <c r="O4" s="8">
        <v>4.05</v>
      </c>
      <c r="P4" s="8">
        <v>2.09</v>
      </c>
      <c r="Q4" s="8">
        <v>5.46</v>
      </c>
      <c r="R4" s="8">
        <v>11.15</v>
      </c>
      <c r="S4" s="8">
        <v>0</v>
      </c>
      <c r="T4" s="18">
        <v>1.17</v>
      </c>
      <c r="U4" s="17">
        <v>0.96</v>
      </c>
      <c r="V4" s="23">
        <v>0.32</v>
      </c>
    </row>
    <row r="5" spans="1:22" x14ac:dyDescent="0.25">
      <c r="A5" s="21" t="s">
        <v>22</v>
      </c>
      <c r="B5" s="13">
        <v>0</v>
      </c>
      <c r="C5" s="8">
        <v>0</v>
      </c>
      <c r="D5" s="8">
        <v>0</v>
      </c>
      <c r="E5" s="8">
        <v>0</v>
      </c>
      <c r="F5" s="8">
        <v>0</v>
      </c>
      <c r="G5" s="8">
        <v>0</v>
      </c>
      <c r="H5" s="8">
        <v>0</v>
      </c>
      <c r="I5" s="8">
        <v>0</v>
      </c>
      <c r="J5" s="8">
        <v>0</v>
      </c>
      <c r="K5" s="8">
        <v>0</v>
      </c>
      <c r="L5" s="8">
        <v>2.2400000000000002</v>
      </c>
      <c r="M5" s="8">
        <v>2.06</v>
      </c>
      <c r="N5" s="8">
        <v>0</v>
      </c>
      <c r="O5" s="8">
        <v>0</v>
      </c>
      <c r="P5" s="8">
        <v>0</v>
      </c>
      <c r="Q5" s="8">
        <v>2.73</v>
      </c>
      <c r="R5" s="8">
        <v>0</v>
      </c>
      <c r="S5" s="8">
        <v>3.88</v>
      </c>
      <c r="T5" s="18">
        <v>0.52</v>
      </c>
      <c r="U5" s="17">
        <v>0.5</v>
      </c>
      <c r="V5" s="23">
        <v>0.25</v>
      </c>
    </row>
    <row r="6" spans="1:22" x14ac:dyDescent="0.25">
      <c r="A6" s="21" t="s">
        <v>23</v>
      </c>
      <c r="B6" s="13">
        <v>0</v>
      </c>
      <c r="C6" s="8">
        <v>0</v>
      </c>
      <c r="D6" s="8">
        <v>0</v>
      </c>
      <c r="E6" s="8">
        <v>0</v>
      </c>
      <c r="F6" s="8">
        <v>0</v>
      </c>
      <c r="G6" s="8">
        <v>0</v>
      </c>
      <c r="H6" s="8">
        <v>3.64</v>
      </c>
      <c r="I6" s="8">
        <v>0</v>
      </c>
      <c r="J6" s="8">
        <v>0</v>
      </c>
      <c r="K6" s="8">
        <v>0</v>
      </c>
      <c r="L6" s="8">
        <v>0</v>
      </c>
      <c r="M6" s="8">
        <v>0</v>
      </c>
      <c r="N6" s="8">
        <v>0</v>
      </c>
      <c r="O6" s="8">
        <v>0</v>
      </c>
      <c r="P6" s="8">
        <v>0</v>
      </c>
      <c r="Q6" s="8">
        <v>2.73</v>
      </c>
      <c r="R6" s="8">
        <v>0</v>
      </c>
      <c r="S6" s="8">
        <v>11.64</v>
      </c>
      <c r="T6" s="18">
        <v>0.78</v>
      </c>
      <c r="U6" s="17">
        <v>0.64</v>
      </c>
      <c r="V6" s="23">
        <v>0.26</v>
      </c>
    </row>
    <row r="7" spans="1:22" x14ac:dyDescent="0.25">
      <c r="A7" s="21" t="s">
        <v>24</v>
      </c>
      <c r="B7" s="13">
        <v>0</v>
      </c>
      <c r="C7" s="8">
        <v>0</v>
      </c>
      <c r="D7" s="8">
        <v>0</v>
      </c>
      <c r="E7" s="8">
        <v>0</v>
      </c>
      <c r="F7" s="8">
        <v>0</v>
      </c>
      <c r="G7" s="8">
        <v>0</v>
      </c>
      <c r="H7" s="8">
        <v>0</v>
      </c>
      <c r="I7" s="8">
        <v>0</v>
      </c>
      <c r="J7" s="8">
        <v>0</v>
      </c>
      <c r="K7" s="8">
        <v>0</v>
      </c>
      <c r="L7" s="8">
        <v>0</v>
      </c>
      <c r="M7" s="8">
        <v>0</v>
      </c>
      <c r="N7" s="8">
        <v>0</v>
      </c>
      <c r="O7" s="8">
        <v>2.02</v>
      </c>
      <c r="P7" s="8">
        <v>0</v>
      </c>
      <c r="Q7" s="8">
        <v>0</v>
      </c>
      <c r="R7" s="8">
        <v>3.72</v>
      </c>
      <c r="S7" s="8">
        <v>0</v>
      </c>
      <c r="T7" s="18">
        <v>0.26</v>
      </c>
      <c r="U7" s="17">
        <v>0.2</v>
      </c>
      <c r="V7" s="23">
        <v>0.14000000000000001</v>
      </c>
    </row>
    <row r="8" spans="1:22" x14ac:dyDescent="0.25">
      <c r="A8" s="21" t="s">
        <v>25</v>
      </c>
      <c r="B8" s="13">
        <v>0</v>
      </c>
      <c r="C8" s="8">
        <v>0</v>
      </c>
      <c r="D8" s="8">
        <v>0</v>
      </c>
      <c r="E8" s="8">
        <v>0</v>
      </c>
      <c r="F8" s="8">
        <v>0</v>
      </c>
      <c r="G8" s="8">
        <v>0</v>
      </c>
      <c r="H8" s="8">
        <v>0</v>
      </c>
      <c r="I8" s="8">
        <v>0</v>
      </c>
      <c r="J8" s="8">
        <v>2.02</v>
      </c>
      <c r="K8" s="8">
        <v>0</v>
      </c>
      <c r="L8" s="8">
        <v>0</v>
      </c>
      <c r="M8" s="8">
        <v>0</v>
      </c>
      <c r="N8" s="8">
        <v>0</v>
      </c>
      <c r="O8" s="8">
        <v>2.02</v>
      </c>
      <c r="P8" s="8">
        <v>0</v>
      </c>
      <c r="Q8" s="8">
        <v>2.73</v>
      </c>
      <c r="R8" s="8">
        <v>0</v>
      </c>
      <c r="S8" s="8">
        <v>0</v>
      </c>
      <c r="T8" s="18">
        <v>0.39</v>
      </c>
      <c r="U8" s="17">
        <v>0.36</v>
      </c>
      <c r="V8" s="23">
        <v>0.21</v>
      </c>
    </row>
    <row r="9" spans="1:22" x14ac:dyDescent="0.25">
      <c r="A9" s="21" t="s">
        <v>26</v>
      </c>
      <c r="B9" s="13">
        <v>0</v>
      </c>
      <c r="C9" s="8">
        <v>0</v>
      </c>
      <c r="D9" s="8">
        <v>0</v>
      </c>
      <c r="E9" s="8">
        <v>0</v>
      </c>
      <c r="F9" s="8">
        <v>0</v>
      </c>
      <c r="G9" s="8">
        <v>0</v>
      </c>
      <c r="H9" s="8">
        <v>0</v>
      </c>
      <c r="I9" s="8">
        <v>0</v>
      </c>
      <c r="J9" s="8">
        <v>0</v>
      </c>
      <c r="K9" s="8">
        <v>0</v>
      </c>
      <c r="L9" s="8">
        <v>0</v>
      </c>
      <c r="M9" s="8">
        <v>0</v>
      </c>
      <c r="N9" s="8">
        <v>0</v>
      </c>
      <c r="O9" s="8">
        <v>0</v>
      </c>
      <c r="P9" s="8">
        <v>0</v>
      </c>
      <c r="Q9" s="8">
        <v>0</v>
      </c>
      <c r="R9" s="8">
        <v>0</v>
      </c>
      <c r="S9" s="8">
        <v>0</v>
      </c>
      <c r="T9" s="18">
        <v>0</v>
      </c>
      <c r="U9" s="17">
        <v>0</v>
      </c>
      <c r="V9" s="23"/>
    </row>
    <row r="10" spans="1:22" x14ac:dyDescent="0.25">
      <c r="A10" s="21" t="s">
        <v>27</v>
      </c>
      <c r="B10" s="13">
        <v>0</v>
      </c>
      <c r="C10" s="8">
        <v>0</v>
      </c>
      <c r="D10" s="8">
        <v>0</v>
      </c>
      <c r="E10" s="8">
        <v>0</v>
      </c>
      <c r="F10" s="8">
        <v>0</v>
      </c>
      <c r="G10" s="8">
        <v>0</v>
      </c>
      <c r="H10" s="8">
        <v>0</v>
      </c>
      <c r="I10" s="8">
        <v>0</v>
      </c>
      <c r="J10" s="8">
        <v>0</v>
      </c>
      <c r="K10" s="8">
        <v>2.0299999999999998</v>
      </c>
      <c r="L10" s="8">
        <v>0</v>
      </c>
      <c r="M10" s="8">
        <v>0</v>
      </c>
      <c r="N10" s="8">
        <v>0</v>
      </c>
      <c r="O10" s="8">
        <v>0</v>
      </c>
      <c r="P10" s="8">
        <v>2.09</v>
      </c>
      <c r="Q10" s="8">
        <v>0</v>
      </c>
      <c r="R10" s="8">
        <v>0</v>
      </c>
      <c r="S10" s="8">
        <v>0</v>
      </c>
      <c r="T10" s="18">
        <v>0.26</v>
      </c>
      <c r="U10" s="17">
        <v>0.25</v>
      </c>
      <c r="V10" s="23">
        <v>0.18</v>
      </c>
    </row>
    <row r="11" spans="1:22" x14ac:dyDescent="0.25">
      <c r="A11" s="21" t="s">
        <v>28</v>
      </c>
      <c r="B11" s="13">
        <v>0</v>
      </c>
      <c r="C11" s="8">
        <v>0</v>
      </c>
      <c r="D11" s="8">
        <v>0</v>
      </c>
      <c r="E11" s="8">
        <v>0</v>
      </c>
      <c r="F11" s="8">
        <v>0</v>
      </c>
      <c r="G11" s="8">
        <v>0</v>
      </c>
      <c r="H11" s="8">
        <v>3.64</v>
      </c>
      <c r="I11" s="8">
        <v>0</v>
      </c>
      <c r="J11" s="8">
        <v>4.04</v>
      </c>
      <c r="K11" s="8">
        <v>6.09</v>
      </c>
      <c r="L11" s="8">
        <v>6.72</v>
      </c>
      <c r="M11" s="8">
        <v>10.29</v>
      </c>
      <c r="N11" s="8">
        <v>4.01</v>
      </c>
      <c r="O11" s="8">
        <v>10.119999999999999</v>
      </c>
      <c r="P11" s="8">
        <v>8.34</v>
      </c>
      <c r="Q11" s="8">
        <v>16.37</v>
      </c>
      <c r="R11" s="8">
        <v>18.579999999999998</v>
      </c>
      <c r="S11" s="8">
        <v>15.52</v>
      </c>
      <c r="T11" s="18">
        <v>5.34</v>
      </c>
      <c r="U11" s="17">
        <v>4.8099999999999996</v>
      </c>
      <c r="V11" s="23">
        <v>0.76</v>
      </c>
    </row>
    <row r="12" spans="1:22" x14ac:dyDescent="0.25">
      <c r="A12" s="21" t="s">
        <v>29</v>
      </c>
      <c r="B12" s="13">
        <v>0</v>
      </c>
      <c r="C12" s="8">
        <v>0</v>
      </c>
      <c r="D12" s="8">
        <v>0</v>
      </c>
      <c r="E12" s="8">
        <v>0</v>
      </c>
      <c r="F12" s="8">
        <v>0</v>
      </c>
      <c r="G12" s="8">
        <v>0</v>
      </c>
      <c r="H12" s="8">
        <v>0</v>
      </c>
      <c r="I12" s="8">
        <v>0</v>
      </c>
      <c r="J12" s="8">
        <v>0</v>
      </c>
      <c r="K12" s="8">
        <v>0</v>
      </c>
      <c r="L12" s="8">
        <v>0</v>
      </c>
      <c r="M12" s="8">
        <v>0</v>
      </c>
      <c r="N12" s="8">
        <v>2</v>
      </c>
      <c r="O12" s="8">
        <v>0</v>
      </c>
      <c r="P12" s="8">
        <v>2.09</v>
      </c>
      <c r="Q12" s="8">
        <v>2.73</v>
      </c>
      <c r="R12" s="8">
        <v>11.15</v>
      </c>
      <c r="S12" s="8">
        <v>11.64</v>
      </c>
      <c r="T12" s="18">
        <v>1.17</v>
      </c>
      <c r="U12" s="17">
        <v>0.9</v>
      </c>
      <c r="V12" s="23">
        <v>0.3</v>
      </c>
    </row>
    <row r="13" spans="1:22" x14ac:dyDescent="0.25">
      <c r="A13" s="21" t="s">
        <v>30</v>
      </c>
      <c r="B13" s="13">
        <v>0</v>
      </c>
      <c r="C13" s="8">
        <v>0</v>
      </c>
      <c r="D13" s="8">
        <v>0</v>
      </c>
      <c r="E13" s="8">
        <v>0</v>
      </c>
      <c r="F13" s="8">
        <v>0</v>
      </c>
      <c r="G13" s="8">
        <v>0</v>
      </c>
      <c r="H13" s="8">
        <v>7.28</v>
      </c>
      <c r="I13" s="8">
        <v>3.77</v>
      </c>
      <c r="J13" s="8">
        <v>6.06</v>
      </c>
      <c r="K13" s="8">
        <v>14.21</v>
      </c>
      <c r="L13" s="8">
        <v>24.63</v>
      </c>
      <c r="M13" s="8">
        <v>22.64</v>
      </c>
      <c r="N13" s="8">
        <v>56.1</v>
      </c>
      <c r="O13" s="8">
        <v>66.77</v>
      </c>
      <c r="P13" s="8">
        <v>79.27</v>
      </c>
      <c r="Q13" s="8">
        <v>188.28</v>
      </c>
      <c r="R13" s="8">
        <v>196.97</v>
      </c>
      <c r="S13" s="8">
        <v>232.73</v>
      </c>
      <c r="T13" s="18">
        <v>41.53</v>
      </c>
      <c r="U13" s="17">
        <v>34.630000000000003</v>
      </c>
      <c r="V13" s="23">
        <v>1.96</v>
      </c>
    </row>
    <row r="14" spans="1:22" x14ac:dyDescent="0.25">
      <c r="A14" s="21" t="s">
        <v>31</v>
      </c>
      <c r="B14" s="13">
        <v>0</v>
      </c>
      <c r="C14" s="8">
        <v>0</v>
      </c>
      <c r="D14" s="8">
        <v>0</v>
      </c>
      <c r="E14" s="8">
        <v>0</v>
      </c>
      <c r="F14" s="8">
        <v>0</v>
      </c>
      <c r="G14" s="8">
        <v>0</v>
      </c>
      <c r="H14" s="8">
        <v>0</v>
      </c>
      <c r="I14" s="8">
        <v>0</v>
      </c>
      <c r="J14" s="8">
        <v>0</v>
      </c>
      <c r="K14" s="8">
        <v>2.0299999999999998</v>
      </c>
      <c r="L14" s="8">
        <v>0</v>
      </c>
      <c r="M14" s="8">
        <v>0</v>
      </c>
      <c r="N14" s="8">
        <v>0</v>
      </c>
      <c r="O14" s="8">
        <v>2.02</v>
      </c>
      <c r="P14" s="8">
        <v>0</v>
      </c>
      <c r="Q14" s="8">
        <v>2.73</v>
      </c>
      <c r="R14" s="8">
        <v>0</v>
      </c>
      <c r="S14" s="8">
        <v>11.64</v>
      </c>
      <c r="T14" s="18">
        <v>0.78</v>
      </c>
      <c r="U14" s="17">
        <v>0.65</v>
      </c>
      <c r="V14" s="23">
        <v>0.27</v>
      </c>
    </row>
    <row r="15" spans="1:22" x14ac:dyDescent="0.25">
      <c r="A15" s="21" t="s">
        <v>32</v>
      </c>
      <c r="B15" s="13">
        <v>0</v>
      </c>
      <c r="C15" s="8">
        <v>0</v>
      </c>
      <c r="D15" s="8">
        <v>0</v>
      </c>
      <c r="E15" s="8">
        <v>0</v>
      </c>
      <c r="F15" s="8">
        <v>0</v>
      </c>
      <c r="G15" s="8">
        <v>3.85</v>
      </c>
      <c r="H15" s="8">
        <v>1.82</v>
      </c>
      <c r="I15" s="8">
        <v>13.2</v>
      </c>
      <c r="J15" s="8">
        <v>10.09</v>
      </c>
      <c r="K15" s="8">
        <v>20.29</v>
      </c>
      <c r="L15" s="8">
        <v>42.54</v>
      </c>
      <c r="M15" s="8">
        <v>65.87</v>
      </c>
      <c r="N15" s="8">
        <v>96.17</v>
      </c>
      <c r="O15" s="8">
        <v>97.12</v>
      </c>
      <c r="P15" s="8">
        <v>168.98</v>
      </c>
      <c r="Q15" s="8">
        <v>221.02</v>
      </c>
      <c r="R15" s="8">
        <v>245.29</v>
      </c>
      <c r="S15" s="8">
        <v>217.21</v>
      </c>
      <c r="T15" s="18">
        <v>59.37</v>
      </c>
      <c r="U15" s="17">
        <v>50.62</v>
      </c>
      <c r="V15" s="23">
        <v>2.39</v>
      </c>
    </row>
    <row r="16" spans="1:22" x14ac:dyDescent="0.25">
      <c r="A16" s="21" t="s">
        <v>33</v>
      </c>
      <c r="B16" s="13">
        <v>0</v>
      </c>
      <c r="C16" s="8">
        <v>0</v>
      </c>
      <c r="D16" s="8">
        <v>0</v>
      </c>
      <c r="E16" s="8">
        <v>0</v>
      </c>
      <c r="F16" s="8">
        <v>0</v>
      </c>
      <c r="G16" s="8">
        <v>0</v>
      </c>
      <c r="H16" s="8">
        <v>0</v>
      </c>
      <c r="I16" s="8">
        <v>0</v>
      </c>
      <c r="J16" s="8">
        <v>6.06</v>
      </c>
      <c r="K16" s="8">
        <v>4.0599999999999996</v>
      </c>
      <c r="L16" s="8">
        <v>13.43</v>
      </c>
      <c r="M16" s="8">
        <v>12.35</v>
      </c>
      <c r="N16" s="8">
        <v>30.05</v>
      </c>
      <c r="O16" s="8">
        <v>50.58</v>
      </c>
      <c r="P16" s="8">
        <v>73.02</v>
      </c>
      <c r="Q16" s="8">
        <v>65.489999999999995</v>
      </c>
      <c r="R16" s="8">
        <v>85.48</v>
      </c>
      <c r="S16" s="8">
        <v>73.7</v>
      </c>
      <c r="T16" s="18">
        <v>20.57</v>
      </c>
      <c r="U16" s="17">
        <v>17.29</v>
      </c>
      <c r="V16" s="23">
        <v>1.39</v>
      </c>
    </row>
    <row r="17" spans="1:22" x14ac:dyDescent="0.25">
      <c r="A17" s="21" t="s">
        <v>34</v>
      </c>
      <c r="B17" s="13">
        <v>0</v>
      </c>
      <c r="C17" s="8">
        <v>0</v>
      </c>
      <c r="D17" s="8">
        <v>0</v>
      </c>
      <c r="E17" s="8">
        <v>0</v>
      </c>
      <c r="F17" s="8">
        <v>0</v>
      </c>
      <c r="G17" s="8">
        <v>0</v>
      </c>
      <c r="H17" s="8">
        <v>0</v>
      </c>
      <c r="I17" s="8">
        <v>0</v>
      </c>
      <c r="J17" s="8">
        <v>0</v>
      </c>
      <c r="K17" s="8">
        <v>0</v>
      </c>
      <c r="L17" s="8">
        <v>0</v>
      </c>
      <c r="M17" s="8">
        <v>0</v>
      </c>
      <c r="N17" s="8">
        <v>0</v>
      </c>
      <c r="O17" s="8">
        <v>0</v>
      </c>
      <c r="P17" s="8">
        <v>2.09</v>
      </c>
      <c r="Q17" s="8">
        <v>2.73</v>
      </c>
      <c r="R17" s="8">
        <v>0</v>
      </c>
      <c r="S17" s="8">
        <v>3.88</v>
      </c>
      <c r="T17" s="18">
        <v>0.39</v>
      </c>
      <c r="U17" s="17">
        <v>0.31</v>
      </c>
      <c r="V17" s="23">
        <v>0.18</v>
      </c>
    </row>
    <row r="18" spans="1:22" x14ac:dyDescent="0.25">
      <c r="A18" s="21" t="s">
        <v>35</v>
      </c>
      <c r="B18" s="13">
        <v>0</v>
      </c>
      <c r="C18" s="8">
        <v>0</v>
      </c>
      <c r="D18" s="8">
        <v>0</v>
      </c>
      <c r="E18" s="8">
        <v>0</v>
      </c>
      <c r="F18" s="8">
        <v>0</v>
      </c>
      <c r="G18" s="8">
        <v>0</v>
      </c>
      <c r="H18" s="8">
        <v>0</v>
      </c>
      <c r="I18" s="8">
        <v>0</v>
      </c>
      <c r="J18" s="8">
        <v>6.06</v>
      </c>
      <c r="K18" s="8">
        <v>4.0599999999999996</v>
      </c>
      <c r="L18" s="8">
        <v>13.43</v>
      </c>
      <c r="M18" s="8">
        <v>12.35</v>
      </c>
      <c r="N18" s="8">
        <v>30.05</v>
      </c>
      <c r="O18" s="8">
        <v>50.58</v>
      </c>
      <c r="P18" s="8">
        <v>75.099999999999994</v>
      </c>
      <c r="Q18" s="8">
        <v>68.22</v>
      </c>
      <c r="R18" s="8">
        <v>85.48</v>
      </c>
      <c r="S18" s="8">
        <v>77.58</v>
      </c>
      <c r="T18" s="18">
        <v>20.96</v>
      </c>
      <c r="U18" s="17">
        <v>17.600000000000001</v>
      </c>
      <c r="V18" s="23">
        <v>1.4</v>
      </c>
    </row>
    <row r="19" spans="1:22" x14ac:dyDescent="0.25">
      <c r="A19" s="21" t="s">
        <v>36</v>
      </c>
      <c r="B19" s="13">
        <v>0</v>
      </c>
      <c r="C19" s="8">
        <v>0</v>
      </c>
      <c r="D19" s="8">
        <v>0</v>
      </c>
      <c r="E19" s="8">
        <v>0</v>
      </c>
      <c r="F19" s="8">
        <v>0</v>
      </c>
      <c r="G19" s="8">
        <v>3.85</v>
      </c>
      <c r="H19" s="8">
        <v>1.82</v>
      </c>
      <c r="I19" s="8">
        <v>13.2</v>
      </c>
      <c r="J19" s="8">
        <v>16.149999999999999</v>
      </c>
      <c r="K19" s="8">
        <v>24.35</v>
      </c>
      <c r="L19" s="8">
        <v>55.97</v>
      </c>
      <c r="M19" s="8">
        <v>78.22</v>
      </c>
      <c r="N19" s="8">
        <v>126.22</v>
      </c>
      <c r="O19" s="8">
        <v>147.69999999999999</v>
      </c>
      <c r="P19" s="8">
        <v>241.99</v>
      </c>
      <c r="Q19" s="8">
        <v>286.51</v>
      </c>
      <c r="R19" s="8">
        <v>330.77</v>
      </c>
      <c r="S19" s="8">
        <v>290.91000000000003</v>
      </c>
      <c r="T19" s="18">
        <v>79.94</v>
      </c>
      <c r="U19" s="17">
        <v>67.91</v>
      </c>
      <c r="V19" s="23">
        <v>2.77</v>
      </c>
    </row>
    <row r="20" spans="1:22" x14ac:dyDescent="0.25">
      <c r="A20" s="21" t="s">
        <v>37</v>
      </c>
      <c r="B20" s="13">
        <v>0</v>
      </c>
      <c r="C20" s="8">
        <v>0</v>
      </c>
      <c r="D20" s="8">
        <v>0</v>
      </c>
      <c r="E20" s="8">
        <v>0</v>
      </c>
      <c r="F20" s="8">
        <v>0</v>
      </c>
      <c r="G20" s="8">
        <v>3.85</v>
      </c>
      <c r="H20" s="8">
        <v>1.82</v>
      </c>
      <c r="I20" s="8">
        <v>13.2</v>
      </c>
      <c r="J20" s="8">
        <v>16.149999999999999</v>
      </c>
      <c r="K20" s="8">
        <v>24.35</v>
      </c>
      <c r="L20" s="8">
        <v>55.97</v>
      </c>
      <c r="M20" s="8">
        <v>78.22</v>
      </c>
      <c r="N20" s="8">
        <v>126.22</v>
      </c>
      <c r="O20" s="8">
        <v>147.69999999999999</v>
      </c>
      <c r="P20" s="8">
        <v>244.08</v>
      </c>
      <c r="Q20" s="8">
        <v>289.24</v>
      </c>
      <c r="R20" s="8">
        <v>330.77</v>
      </c>
      <c r="S20" s="8">
        <v>294.79000000000002</v>
      </c>
      <c r="T20" s="18">
        <v>80.33</v>
      </c>
      <c r="U20" s="17">
        <v>68.22</v>
      </c>
      <c r="V20" s="23">
        <v>2.77</v>
      </c>
    </row>
    <row r="21" spans="1:22" x14ac:dyDescent="0.25">
      <c r="A21" s="21" t="s">
        <v>38</v>
      </c>
      <c r="B21" s="13">
        <v>0</v>
      </c>
      <c r="C21" s="8">
        <v>0</v>
      </c>
      <c r="D21" s="8">
        <v>2.95</v>
      </c>
      <c r="E21" s="8">
        <v>0</v>
      </c>
      <c r="F21" s="8">
        <v>0</v>
      </c>
      <c r="G21" s="8">
        <v>0</v>
      </c>
      <c r="H21" s="8">
        <v>0</v>
      </c>
      <c r="I21" s="8">
        <v>0</v>
      </c>
      <c r="J21" s="8">
        <v>0</v>
      </c>
      <c r="K21" s="8">
        <v>4.0599999999999996</v>
      </c>
      <c r="L21" s="8">
        <v>4.4800000000000004</v>
      </c>
      <c r="M21" s="8">
        <v>4.12</v>
      </c>
      <c r="N21" s="8">
        <v>14.02</v>
      </c>
      <c r="O21" s="8">
        <v>6.07</v>
      </c>
      <c r="P21" s="8">
        <v>29.21</v>
      </c>
      <c r="Q21" s="8">
        <v>24.56</v>
      </c>
      <c r="R21" s="8">
        <v>29.73</v>
      </c>
      <c r="S21" s="8">
        <v>50.42</v>
      </c>
      <c r="T21" s="18">
        <v>7.94</v>
      </c>
      <c r="U21" s="17">
        <v>6.65</v>
      </c>
      <c r="V21" s="23">
        <v>0.86</v>
      </c>
    </row>
    <row r="22" spans="1:22" x14ac:dyDescent="0.25">
      <c r="A22" s="21" t="s">
        <v>39</v>
      </c>
      <c r="B22" s="13">
        <v>0</v>
      </c>
      <c r="C22" s="8">
        <v>0</v>
      </c>
      <c r="D22" s="8">
        <v>0</v>
      </c>
      <c r="E22" s="8">
        <v>0</v>
      </c>
      <c r="F22" s="8">
        <v>0</v>
      </c>
      <c r="G22" s="8">
        <v>0</v>
      </c>
      <c r="H22" s="8">
        <v>0</v>
      </c>
      <c r="I22" s="8">
        <v>0</v>
      </c>
      <c r="J22" s="8">
        <v>2.02</v>
      </c>
      <c r="K22" s="8">
        <v>6.09</v>
      </c>
      <c r="L22" s="8">
        <v>6.72</v>
      </c>
      <c r="M22" s="8">
        <v>10.29</v>
      </c>
      <c r="N22" s="8">
        <v>2</v>
      </c>
      <c r="O22" s="8">
        <v>10.119999999999999</v>
      </c>
      <c r="P22" s="8">
        <v>25.03</v>
      </c>
      <c r="Q22" s="8">
        <v>21.83</v>
      </c>
      <c r="R22" s="8">
        <v>44.6</v>
      </c>
      <c r="S22" s="8">
        <v>62.06</v>
      </c>
      <c r="T22" s="18">
        <v>8.59</v>
      </c>
      <c r="U22" s="17">
        <v>7.17</v>
      </c>
      <c r="V22" s="23">
        <v>0.89</v>
      </c>
    </row>
    <row r="23" spans="1:22" x14ac:dyDescent="0.25">
      <c r="A23" s="21" t="s">
        <v>40</v>
      </c>
      <c r="B23" s="13">
        <v>0</v>
      </c>
      <c r="C23" s="8">
        <v>0</v>
      </c>
      <c r="D23" s="8">
        <v>0</v>
      </c>
      <c r="E23" s="8">
        <v>0</v>
      </c>
      <c r="F23" s="8">
        <v>0</v>
      </c>
      <c r="G23" s="8">
        <v>0</v>
      </c>
      <c r="H23" s="8">
        <v>0</v>
      </c>
      <c r="I23" s="8">
        <v>0</v>
      </c>
      <c r="J23" s="8">
        <v>4.04</v>
      </c>
      <c r="K23" s="8">
        <v>10.15</v>
      </c>
      <c r="L23" s="8">
        <v>8.9499999999999993</v>
      </c>
      <c r="M23" s="8">
        <v>10.29</v>
      </c>
      <c r="N23" s="8">
        <v>16.03</v>
      </c>
      <c r="O23" s="8">
        <v>34.4</v>
      </c>
      <c r="P23" s="8">
        <v>47.98</v>
      </c>
      <c r="Q23" s="8">
        <v>81.86</v>
      </c>
      <c r="R23" s="8">
        <v>70.61</v>
      </c>
      <c r="S23" s="8">
        <v>96.97</v>
      </c>
      <c r="T23" s="18">
        <v>17.97</v>
      </c>
      <c r="U23" s="17">
        <v>15.01</v>
      </c>
      <c r="V23" s="23">
        <v>1.29</v>
      </c>
    </row>
    <row r="24" spans="1:22" x14ac:dyDescent="0.25">
      <c r="A24" s="21" t="s">
        <v>41</v>
      </c>
      <c r="B24" s="13">
        <v>0</v>
      </c>
      <c r="C24" s="8">
        <v>0</v>
      </c>
      <c r="D24" s="8">
        <v>0</v>
      </c>
      <c r="E24" s="8">
        <v>0</v>
      </c>
      <c r="F24" s="8">
        <v>0</v>
      </c>
      <c r="G24" s="8">
        <v>0</v>
      </c>
      <c r="H24" s="8">
        <v>0</v>
      </c>
      <c r="I24" s="8">
        <v>0</v>
      </c>
      <c r="J24" s="8">
        <v>0</v>
      </c>
      <c r="K24" s="8">
        <v>0</v>
      </c>
      <c r="L24" s="8">
        <v>0</v>
      </c>
      <c r="M24" s="8">
        <v>0</v>
      </c>
      <c r="N24" s="8">
        <v>2</v>
      </c>
      <c r="O24" s="8">
        <v>0</v>
      </c>
      <c r="P24" s="8">
        <v>2.09</v>
      </c>
      <c r="Q24" s="8">
        <v>2.73</v>
      </c>
      <c r="R24" s="8">
        <v>0</v>
      </c>
      <c r="S24" s="8">
        <v>0</v>
      </c>
      <c r="T24" s="18">
        <v>0.39</v>
      </c>
      <c r="U24" s="17">
        <v>0.33</v>
      </c>
      <c r="V24" s="23">
        <v>0.19</v>
      </c>
    </row>
    <row r="25" spans="1:22" x14ac:dyDescent="0.25">
      <c r="A25" s="21" t="s">
        <v>42</v>
      </c>
      <c r="B25" s="13">
        <v>0</v>
      </c>
      <c r="C25" s="8">
        <v>0</v>
      </c>
      <c r="D25" s="8">
        <v>0</v>
      </c>
      <c r="E25" s="8">
        <v>0</v>
      </c>
      <c r="F25" s="8">
        <v>0</v>
      </c>
      <c r="G25" s="8">
        <v>0</v>
      </c>
      <c r="H25" s="8">
        <v>0</v>
      </c>
      <c r="I25" s="8">
        <v>0</v>
      </c>
      <c r="J25" s="8">
        <v>2.02</v>
      </c>
      <c r="K25" s="8">
        <v>4.0599999999999996</v>
      </c>
      <c r="L25" s="8">
        <v>4.4800000000000004</v>
      </c>
      <c r="M25" s="8">
        <v>6.18</v>
      </c>
      <c r="N25" s="8">
        <v>0</v>
      </c>
      <c r="O25" s="8">
        <v>2.02</v>
      </c>
      <c r="P25" s="8">
        <v>2.09</v>
      </c>
      <c r="Q25" s="8">
        <v>0</v>
      </c>
      <c r="R25" s="8">
        <v>3.72</v>
      </c>
      <c r="S25" s="8">
        <v>0</v>
      </c>
      <c r="T25" s="18">
        <v>1.43</v>
      </c>
      <c r="U25" s="17">
        <v>1.45</v>
      </c>
      <c r="V25" s="23">
        <v>0.44</v>
      </c>
    </row>
    <row r="26" spans="1:22" x14ac:dyDescent="0.25">
      <c r="A26" s="21" t="s">
        <v>43</v>
      </c>
      <c r="B26" s="13">
        <v>0</v>
      </c>
      <c r="C26" s="8">
        <v>0</v>
      </c>
      <c r="D26" s="8">
        <v>0</v>
      </c>
      <c r="E26" s="8">
        <v>0</v>
      </c>
      <c r="F26" s="8">
        <v>0</v>
      </c>
      <c r="G26" s="8">
        <v>1.93</v>
      </c>
      <c r="H26" s="8">
        <v>0</v>
      </c>
      <c r="I26" s="8">
        <v>0</v>
      </c>
      <c r="J26" s="8">
        <v>8.08</v>
      </c>
      <c r="K26" s="8">
        <v>8.1199999999999992</v>
      </c>
      <c r="L26" s="8">
        <v>22.39</v>
      </c>
      <c r="M26" s="8">
        <v>22.64</v>
      </c>
      <c r="N26" s="8">
        <v>32.06</v>
      </c>
      <c r="O26" s="8">
        <v>40.47</v>
      </c>
      <c r="P26" s="8">
        <v>60.5</v>
      </c>
      <c r="Q26" s="8">
        <v>70.95</v>
      </c>
      <c r="R26" s="8">
        <v>92.91</v>
      </c>
      <c r="S26" s="8">
        <v>38.79</v>
      </c>
      <c r="T26" s="18">
        <v>20.309999999999999</v>
      </c>
      <c r="U26" s="17">
        <v>17.59</v>
      </c>
      <c r="V26" s="23">
        <v>1.42</v>
      </c>
    </row>
    <row r="27" spans="1:22" x14ac:dyDescent="0.25">
      <c r="A27" s="21" t="s">
        <v>44</v>
      </c>
      <c r="B27" s="13">
        <v>0</v>
      </c>
      <c r="C27" s="8">
        <v>0</v>
      </c>
      <c r="D27" s="8">
        <v>0</v>
      </c>
      <c r="E27" s="8">
        <v>0</v>
      </c>
      <c r="F27" s="8">
        <v>0</v>
      </c>
      <c r="G27" s="8">
        <v>0</v>
      </c>
      <c r="H27" s="8">
        <v>0</v>
      </c>
      <c r="I27" s="8">
        <v>0</v>
      </c>
      <c r="J27" s="8">
        <v>0</v>
      </c>
      <c r="K27" s="8">
        <v>2.0299999999999998</v>
      </c>
      <c r="L27" s="8">
        <v>0</v>
      </c>
      <c r="M27" s="8">
        <v>0</v>
      </c>
      <c r="N27" s="8">
        <v>0</v>
      </c>
      <c r="O27" s="8">
        <v>0</v>
      </c>
      <c r="P27" s="8">
        <v>10.43</v>
      </c>
      <c r="Q27" s="8">
        <v>2.73</v>
      </c>
      <c r="R27" s="8">
        <v>0</v>
      </c>
      <c r="S27" s="8">
        <v>0</v>
      </c>
      <c r="T27" s="18">
        <v>0.91</v>
      </c>
      <c r="U27" s="17">
        <v>0.77</v>
      </c>
      <c r="V27" s="23">
        <v>0.28999999999999998</v>
      </c>
    </row>
    <row r="28" spans="1:22" x14ac:dyDescent="0.25">
      <c r="A28" s="21" t="s">
        <v>45</v>
      </c>
      <c r="B28" s="13">
        <v>0</v>
      </c>
      <c r="C28" s="8">
        <v>0</v>
      </c>
      <c r="D28" s="8">
        <v>0</v>
      </c>
      <c r="E28" s="8">
        <v>0</v>
      </c>
      <c r="F28" s="8">
        <v>0</v>
      </c>
      <c r="G28" s="8">
        <v>0</v>
      </c>
      <c r="H28" s="8">
        <v>0</v>
      </c>
      <c r="I28" s="8">
        <v>0</v>
      </c>
      <c r="J28" s="8">
        <v>0</v>
      </c>
      <c r="K28" s="8">
        <v>0</v>
      </c>
      <c r="L28" s="8">
        <v>2.2400000000000002</v>
      </c>
      <c r="M28" s="8">
        <v>0</v>
      </c>
      <c r="N28" s="8">
        <v>0</v>
      </c>
      <c r="O28" s="8">
        <v>2.02</v>
      </c>
      <c r="P28" s="8">
        <v>2.09</v>
      </c>
      <c r="Q28" s="8">
        <v>2.73</v>
      </c>
      <c r="R28" s="8">
        <v>0</v>
      </c>
      <c r="S28" s="8">
        <v>3.88</v>
      </c>
      <c r="T28" s="18">
        <v>0.65</v>
      </c>
      <c r="U28" s="17">
        <v>0.57999999999999996</v>
      </c>
      <c r="V28" s="23">
        <v>0.26</v>
      </c>
    </row>
    <row r="29" spans="1:22" x14ac:dyDescent="0.25">
      <c r="A29" s="21" t="s">
        <v>46</v>
      </c>
      <c r="B29" s="13">
        <v>0</v>
      </c>
      <c r="C29" s="8">
        <v>0</v>
      </c>
      <c r="D29" s="8">
        <v>0</v>
      </c>
      <c r="E29" s="8">
        <v>0</v>
      </c>
      <c r="F29" s="8">
        <v>6.46</v>
      </c>
      <c r="G29" s="8">
        <v>15.41</v>
      </c>
      <c r="H29" s="8">
        <v>16.38</v>
      </c>
      <c r="I29" s="8">
        <v>11.32</v>
      </c>
      <c r="J29" s="8">
        <v>38.36</v>
      </c>
      <c r="K29" s="8">
        <v>20.29</v>
      </c>
      <c r="L29" s="8">
        <v>15.67</v>
      </c>
      <c r="M29" s="8">
        <v>20.59</v>
      </c>
      <c r="N29" s="8">
        <v>22.04</v>
      </c>
      <c r="O29" s="8">
        <v>30.35</v>
      </c>
      <c r="P29" s="8">
        <v>14.6</v>
      </c>
      <c r="Q29" s="8">
        <v>27.29</v>
      </c>
      <c r="R29" s="8">
        <v>37.17</v>
      </c>
      <c r="S29" s="8">
        <v>23.27</v>
      </c>
      <c r="T29" s="18">
        <v>17.059999999999999</v>
      </c>
      <c r="U29" s="17">
        <v>16.03</v>
      </c>
      <c r="V29" s="23">
        <v>1.42</v>
      </c>
    </row>
    <row r="30" spans="1:22" x14ac:dyDescent="0.25">
      <c r="A30" s="21" t="s">
        <v>47</v>
      </c>
      <c r="B30" s="13">
        <v>0</v>
      </c>
      <c r="C30" s="8">
        <v>0</v>
      </c>
      <c r="D30" s="8">
        <v>0</v>
      </c>
      <c r="E30" s="8">
        <v>0</v>
      </c>
      <c r="F30" s="8">
        <v>2.15</v>
      </c>
      <c r="G30" s="8">
        <v>11.56</v>
      </c>
      <c r="H30" s="8">
        <v>14.56</v>
      </c>
      <c r="I30" s="8">
        <v>22.63</v>
      </c>
      <c r="J30" s="8">
        <v>44.42</v>
      </c>
      <c r="K30" s="8">
        <v>62.91</v>
      </c>
      <c r="L30" s="8">
        <v>82.83</v>
      </c>
      <c r="M30" s="8">
        <v>127.63</v>
      </c>
      <c r="N30" s="8">
        <v>148.25</v>
      </c>
      <c r="O30" s="8">
        <v>143.65</v>
      </c>
      <c r="P30" s="8">
        <v>287.89</v>
      </c>
      <c r="Q30" s="8">
        <v>466.6</v>
      </c>
      <c r="R30" s="8">
        <v>501.73</v>
      </c>
      <c r="S30" s="8">
        <v>671.04</v>
      </c>
      <c r="T30" s="18">
        <v>122.52</v>
      </c>
      <c r="U30" s="17">
        <v>104.13</v>
      </c>
      <c r="V30" s="23">
        <v>3.43</v>
      </c>
    </row>
    <row r="31" spans="1:22" x14ac:dyDescent="0.25">
      <c r="A31" s="21" t="s">
        <v>48</v>
      </c>
      <c r="B31" s="13">
        <v>0</v>
      </c>
      <c r="C31" s="8">
        <v>0</v>
      </c>
      <c r="D31" s="8">
        <v>0</v>
      </c>
      <c r="E31" s="8">
        <v>0</v>
      </c>
      <c r="F31" s="8">
        <v>0</v>
      </c>
      <c r="G31" s="8">
        <v>0</v>
      </c>
      <c r="H31" s="8">
        <v>1.82</v>
      </c>
      <c r="I31" s="8">
        <v>0</v>
      </c>
      <c r="J31" s="8">
        <v>0</v>
      </c>
      <c r="K31" s="8">
        <v>0</v>
      </c>
      <c r="L31" s="8">
        <v>0</v>
      </c>
      <c r="M31" s="8">
        <v>0</v>
      </c>
      <c r="N31" s="8">
        <v>0</v>
      </c>
      <c r="O31" s="8">
        <v>2.02</v>
      </c>
      <c r="P31" s="8">
        <v>2.09</v>
      </c>
      <c r="Q31" s="8">
        <v>0</v>
      </c>
      <c r="R31" s="8">
        <v>11.15</v>
      </c>
      <c r="S31" s="8">
        <v>0</v>
      </c>
      <c r="T31" s="18">
        <v>0.78</v>
      </c>
      <c r="U31" s="17">
        <v>0.61</v>
      </c>
      <c r="V31" s="23">
        <v>0.25</v>
      </c>
    </row>
    <row r="32" spans="1:22" x14ac:dyDescent="0.25">
      <c r="A32" s="21" t="s">
        <v>49</v>
      </c>
      <c r="B32" s="13">
        <v>0</v>
      </c>
      <c r="C32" s="8">
        <v>0</v>
      </c>
      <c r="D32" s="8">
        <v>0</v>
      </c>
      <c r="E32" s="8">
        <v>0</v>
      </c>
      <c r="F32" s="8">
        <v>0</v>
      </c>
      <c r="G32" s="8">
        <v>0</v>
      </c>
      <c r="H32" s="8">
        <v>0</v>
      </c>
      <c r="I32" s="8">
        <v>0</v>
      </c>
      <c r="J32" s="8">
        <v>0</v>
      </c>
      <c r="K32" s="8">
        <v>0</v>
      </c>
      <c r="L32" s="8">
        <v>0</v>
      </c>
      <c r="M32" s="8">
        <v>0</v>
      </c>
      <c r="N32" s="8">
        <v>0</v>
      </c>
      <c r="O32" s="8">
        <v>0</v>
      </c>
      <c r="P32" s="8">
        <v>0</v>
      </c>
      <c r="Q32" s="8">
        <v>2.73</v>
      </c>
      <c r="R32" s="8">
        <v>0</v>
      </c>
      <c r="S32" s="8">
        <v>0</v>
      </c>
      <c r="T32" s="18">
        <v>0.13</v>
      </c>
      <c r="U32" s="17">
        <v>0.11</v>
      </c>
      <c r="V32" s="23">
        <v>0.11</v>
      </c>
    </row>
    <row r="33" spans="1:22" x14ac:dyDescent="0.25">
      <c r="A33" s="21" t="s">
        <v>50</v>
      </c>
      <c r="B33" s="13">
        <v>0</v>
      </c>
      <c r="C33" s="8">
        <v>0</v>
      </c>
      <c r="D33" s="8">
        <v>0</v>
      </c>
      <c r="E33" s="8">
        <v>2.62</v>
      </c>
      <c r="F33" s="8">
        <v>0</v>
      </c>
      <c r="G33" s="8">
        <v>1.93</v>
      </c>
      <c r="H33" s="8">
        <v>1.82</v>
      </c>
      <c r="I33" s="8">
        <v>1.89</v>
      </c>
      <c r="J33" s="8">
        <v>0</v>
      </c>
      <c r="K33" s="8">
        <v>2.0299999999999998</v>
      </c>
      <c r="L33" s="8">
        <v>4.4800000000000004</v>
      </c>
      <c r="M33" s="8">
        <v>0</v>
      </c>
      <c r="N33" s="8">
        <v>6.01</v>
      </c>
      <c r="O33" s="8">
        <v>8.09</v>
      </c>
      <c r="P33" s="8">
        <v>6.26</v>
      </c>
      <c r="Q33" s="8">
        <v>2.73</v>
      </c>
      <c r="R33" s="8">
        <v>7.43</v>
      </c>
      <c r="S33" s="8">
        <v>0</v>
      </c>
      <c r="T33" s="18">
        <v>2.6</v>
      </c>
      <c r="U33" s="17">
        <v>2.38</v>
      </c>
      <c r="V33" s="23">
        <v>0.54</v>
      </c>
    </row>
    <row r="34" spans="1:22" x14ac:dyDescent="0.25">
      <c r="A34" s="21" t="s">
        <v>51</v>
      </c>
      <c r="B34" s="13">
        <v>0</v>
      </c>
      <c r="C34" s="8">
        <v>0</v>
      </c>
      <c r="D34" s="8">
        <v>0</v>
      </c>
      <c r="E34" s="8">
        <v>0</v>
      </c>
      <c r="F34" s="8">
        <v>2.15</v>
      </c>
      <c r="G34" s="8">
        <v>7.7</v>
      </c>
      <c r="H34" s="8">
        <v>32.770000000000003</v>
      </c>
      <c r="I34" s="8">
        <v>60.36</v>
      </c>
      <c r="J34" s="8">
        <v>139.31</v>
      </c>
      <c r="K34" s="8">
        <v>196.85</v>
      </c>
      <c r="L34" s="8">
        <v>237.3</v>
      </c>
      <c r="M34" s="8">
        <v>185.27</v>
      </c>
      <c r="N34" s="8">
        <v>222.38</v>
      </c>
      <c r="O34" s="8">
        <v>236.72</v>
      </c>
      <c r="P34" s="8">
        <v>258.68</v>
      </c>
      <c r="Q34" s="8">
        <v>270.14</v>
      </c>
      <c r="R34" s="8">
        <v>271.3</v>
      </c>
      <c r="S34" s="8">
        <v>294.79000000000002</v>
      </c>
      <c r="T34" s="18">
        <v>132.41</v>
      </c>
      <c r="U34" s="17">
        <v>123.39</v>
      </c>
      <c r="V34" s="23">
        <v>3.92</v>
      </c>
    </row>
    <row r="35" spans="1:22" x14ac:dyDescent="0.25">
      <c r="A35" s="21" t="s">
        <v>84</v>
      </c>
      <c r="B35" s="13">
        <v>0</v>
      </c>
      <c r="C35" s="8">
        <v>0</v>
      </c>
      <c r="D35" s="8">
        <v>0</v>
      </c>
      <c r="E35" s="8">
        <v>0</v>
      </c>
      <c r="F35" s="8">
        <v>0</v>
      </c>
      <c r="G35" s="8">
        <v>1.93</v>
      </c>
      <c r="H35" s="8">
        <v>3.64</v>
      </c>
      <c r="I35" s="8">
        <v>9.43</v>
      </c>
      <c r="J35" s="8">
        <v>14.13</v>
      </c>
      <c r="K35" s="8">
        <v>14.21</v>
      </c>
      <c r="L35" s="8">
        <v>6.72</v>
      </c>
      <c r="M35" s="8">
        <v>18.53</v>
      </c>
      <c r="N35" s="8">
        <v>10.02</v>
      </c>
      <c r="O35" s="8">
        <v>8.09</v>
      </c>
      <c r="P35" s="8">
        <v>10.43</v>
      </c>
      <c r="Q35" s="8">
        <v>13.64</v>
      </c>
      <c r="R35" s="8">
        <v>14.87</v>
      </c>
      <c r="S35" s="8">
        <v>15.52</v>
      </c>
      <c r="T35" s="18">
        <v>7.94</v>
      </c>
      <c r="U35" s="17">
        <v>7.54</v>
      </c>
      <c r="V35" s="23">
        <v>0.98</v>
      </c>
    </row>
    <row r="36" spans="1:22" x14ac:dyDescent="0.25">
      <c r="A36" s="21" t="s">
        <v>85</v>
      </c>
      <c r="B36" s="13">
        <v>0</v>
      </c>
      <c r="C36" s="8">
        <v>0</v>
      </c>
      <c r="D36" s="8">
        <v>0</v>
      </c>
      <c r="E36" s="8">
        <v>0</v>
      </c>
      <c r="F36" s="8">
        <v>0</v>
      </c>
      <c r="G36" s="8">
        <v>1.93</v>
      </c>
      <c r="H36" s="8">
        <v>1.82</v>
      </c>
      <c r="I36" s="8">
        <v>5.66</v>
      </c>
      <c r="J36" s="8">
        <v>8.08</v>
      </c>
      <c r="K36" s="8">
        <v>20.29</v>
      </c>
      <c r="L36" s="8">
        <v>42.54</v>
      </c>
      <c r="M36" s="8">
        <v>37.049999999999997</v>
      </c>
      <c r="N36" s="8">
        <v>72.12</v>
      </c>
      <c r="O36" s="8">
        <v>52.6</v>
      </c>
      <c r="P36" s="8">
        <v>58.41</v>
      </c>
      <c r="Q36" s="8">
        <v>65.489999999999995</v>
      </c>
      <c r="R36" s="8">
        <v>66.900000000000006</v>
      </c>
      <c r="S36" s="8">
        <v>58.18</v>
      </c>
      <c r="T36" s="18">
        <v>26.43</v>
      </c>
      <c r="U36" s="17">
        <v>23.89</v>
      </c>
      <c r="V36" s="23">
        <v>1.7</v>
      </c>
    </row>
    <row r="37" spans="1:22" x14ac:dyDescent="0.25">
      <c r="A37" s="21" t="s">
        <v>86</v>
      </c>
      <c r="B37" s="13">
        <v>0</v>
      </c>
      <c r="C37" s="8">
        <v>0</v>
      </c>
      <c r="D37" s="8">
        <v>0</v>
      </c>
      <c r="E37" s="8">
        <v>0</v>
      </c>
      <c r="F37" s="8">
        <v>0</v>
      </c>
      <c r="G37" s="8">
        <v>0</v>
      </c>
      <c r="H37" s="8">
        <v>0</v>
      </c>
      <c r="I37" s="8">
        <v>0</v>
      </c>
      <c r="J37" s="8">
        <v>0</v>
      </c>
      <c r="K37" s="8">
        <v>0</v>
      </c>
      <c r="L37" s="8">
        <v>0</v>
      </c>
      <c r="M37" s="8">
        <v>6.18</v>
      </c>
      <c r="N37" s="8">
        <v>0</v>
      </c>
      <c r="O37" s="8">
        <v>2.02</v>
      </c>
      <c r="P37" s="8">
        <v>10.43</v>
      </c>
      <c r="Q37" s="8">
        <v>8.19</v>
      </c>
      <c r="R37" s="8">
        <v>7.43</v>
      </c>
      <c r="S37" s="8">
        <v>7.76</v>
      </c>
      <c r="T37" s="18">
        <v>2.08</v>
      </c>
      <c r="U37" s="17">
        <v>1.74</v>
      </c>
      <c r="V37" s="23">
        <v>0.44</v>
      </c>
    </row>
    <row r="38" spans="1:22" x14ac:dyDescent="0.25">
      <c r="A38" s="21" t="s">
        <v>87</v>
      </c>
      <c r="B38" s="13">
        <v>0</v>
      </c>
      <c r="C38" s="8">
        <v>0</v>
      </c>
      <c r="D38" s="8">
        <v>0</v>
      </c>
      <c r="E38" s="8">
        <v>0</v>
      </c>
      <c r="F38" s="8">
        <v>0</v>
      </c>
      <c r="G38" s="8">
        <v>3.85</v>
      </c>
      <c r="H38" s="8">
        <v>5.46</v>
      </c>
      <c r="I38" s="8">
        <v>15.09</v>
      </c>
      <c r="J38" s="8">
        <v>22.21</v>
      </c>
      <c r="K38" s="8">
        <v>34.5</v>
      </c>
      <c r="L38" s="8">
        <v>49.25</v>
      </c>
      <c r="M38" s="8">
        <v>61.76</v>
      </c>
      <c r="N38" s="8">
        <v>82.14</v>
      </c>
      <c r="O38" s="8">
        <v>62.72</v>
      </c>
      <c r="P38" s="8">
        <v>79.27</v>
      </c>
      <c r="Q38" s="8">
        <v>87.32</v>
      </c>
      <c r="R38" s="8">
        <v>89.2</v>
      </c>
      <c r="S38" s="8">
        <v>81.459999999999994</v>
      </c>
      <c r="T38" s="18">
        <v>36.46</v>
      </c>
      <c r="U38" s="17">
        <v>33.17</v>
      </c>
      <c r="V38" s="23">
        <v>2.0099999999999998</v>
      </c>
    </row>
    <row r="39" spans="1:22" x14ac:dyDescent="0.25">
      <c r="A39" s="21" t="s">
        <v>88</v>
      </c>
      <c r="B39" s="13">
        <v>0</v>
      </c>
      <c r="C39" s="8">
        <v>0</v>
      </c>
      <c r="D39" s="8">
        <v>0</v>
      </c>
      <c r="E39" s="8">
        <v>0</v>
      </c>
      <c r="F39" s="8">
        <v>0</v>
      </c>
      <c r="G39" s="8">
        <v>3.85</v>
      </c>
      <c r="H39" s="8">
        <v>1.82</v>
      </c>
      <c r="I39" s="8">
        <v>7.54</v>
      </c>
      <c r="J39" s="8">
        <v>12.11</v>
      </c>
      <c r="K39" s="8">
        <v>22.32</v>
      </c>
      <c r="L39" s="8">
        <v>31.34</v>
      </c>
      <c r="M39" s="8">
        <v>43.23</v>
      </c>
      <c r="N39" s="8">
        <v>46.08</v>
      </c>
      <c r="O39" s="8">
        <v>32.369999999999997</v>
      </c>
      <c r="P39" s="8">
        <v>39.64</v>
      </c>
      <c r="Q39" s="8">
        <v>51.84</v>
      </c>
      <c r="R39" s="8">
        <v>44.6</v>
      </c>
      <c r="S39" s="8">
        <v>54.3</v>
      </c>
      <c r="T39" s="18">
        <v>21.09</v>
      </c>
      <c r="U39" s="17">
        <v>19.37</v>
      </c>
      <c r="V39" s="23">
        <v>1.54</v>
      </c>
    </row>
    <row r="40" spans="1:22" x14ac:dyDescent="0.25">
      <c r="A40" s="21" t="s">
        <v>89</v>
      </c>
      <c r="B40" s="13">
        <v>0</v>
      </c>
      <c r="C40" s="8">
        <v>0</v>
      </c>
      <c r="D40" s="8">
        <v>0</v>
      </c>
      <c r="E40" s="8">
        <v>0</v>
      </c>
      <c r="F40" s="8">
        <v>0</v>
      </c>
      <c r="G40" s="8">
        <v>0</v>
      </c>
      <c r="H40" s="8">
        <v>1.82</v>
      </c>
      <c r="I40" s="8">
        <v>0</v>
      </c>
      <c r="J40" s="8">
        <v>0</v>
      </c>
      <c r="K40" s="8">
        <v>2.0299999999999998</v>
      </c>
      <c r="L40" s="8">
        <v>4.4800000000000004</v>
      </c>
      <c r="M40" s="8">
        <v>4.12</v>
      </c>
      <c r="N40" s="8">
        <v>14.02</v>
      </c>
      <c r="O40" s="8">
        <v>16.190000000000001</v>
      </c>
      <c r="P40" s="8">
        <v>12.52</v>
      </c>
      <c r="Q40" s="8">
        <v>8.19</v>
      </c>
      <c r="R40" s="8">
        <v>52.03</v>
      </c>
      <c r="S40" s="8">
        <v>34.909999999999997</v>
      </c>
      <c r="T40" s="18">
        <v>6.9</v>
      </c>
      <c r="U40" s="17">
        <v>5.7</v>
      </c>
      <c r="V40" s="23">
        <v>0.79</v>
      </c>
    </row>
    <row r="41" spans="1:22" x14ac:dyDescent="0.25">
      <c r="A41" s="21" t="s">
        <v>56</v>
      </c>
      <c r="B41" s="13">
        <v>0</v>
      </c>
      <c r="C41" s="8">
        <v>0</v>
      </c>
      <c r="D41" s="8">
        <v>0</v>
      </c>
      <c r="E41" s="8">
        <v>0</v>
      </c>
      <c r="F41" s="8">
        <v>0</v>
      </c>
      <c r="G41" s="8">
        <v>0</v>
      </c>
      <c r="H41" s="8">
        <v>0</v>
      </c>
      <c r="I41" s="8">
        <v>0</v>
      </c>
      <c r="J41" s="8">
        <v>4.04</v>
      </c>
      <c r="K41" s="8">
        <v>14.21</v>
      </c>
      <c r="L41" s="8">
        <v>15.67</v>
      </c>
      <c r="M41" s="8">
        <v>26.76</v>
      </c>
      <c r="N41" s="8">
        <v>30.05</v>
      </c>
      <c r="O41" s="8">
        <v>38.44</v>
      </c>
      <c r="P41" s="8">
        <v>35.46</v>
      </c>
      <c r="Q41" s="8">
        <v>38.200000000000003</v>
      </c>
      <c r="R41" s="8">
        <v>40.880000000000003</v>
      </c>
      <c r="S41" s="8">
        <v>38.79</v>
      </c>
      <c r="T41" s="18">
        <v>14.97</v>
      </c>
      <c r="U41" s="17">
        <v>13.32</v>
      </c>
      <c r="V41" s="23">
        <v>1.26</v>
      </c>
    </row>
    <row r="42" spans="1:22" x14ac:dyDescent="0.25">
      <c r="A42" s="21" t="s">
        <v>57</v>
      </c>
      <c r="B42" s="13">
        <v>0</v>
      </c>
      <c r="C42" s="8">
        <v>0</v>
      </c>
      <c r="D42" s="8">
        <v>0</v>
      </c>
      <c r="E42" s="8">
        <v>0</v>
      </c>
      <c r="F42" s="8">
        <v>0</v>
      </c>
      <c r="G42" s="8">
        <v>0</v>
      </c>
      <c r="H42" s="8">
        <v>1.82</v>
      </c>
      <c r="I42" s="8">
        <v>1.89</v>
      </c>
      <c r="J42" s="8">
        <v>2.02</v>
      </c>
      <c r="K42" s="8">
        <v>6.09</v>
      </c>
      <c r="L42" s="8">
        <v>15.67</v>
      </c>
      <c r="M42" s="8">
        <v>12.35</v>
      </c>
      <c r="N42" s="8">
        <v>22.04</v>
      </c>
      <c r="O42" s="8">
        <v>38.44</v>
      </c>
      <c r="P42" s="8">
        <v>45.9</v>
      </c>
      <c r="Q42" s="8">
        <v>46.39</v>
      </c>
      <c r="R42" s="8">
        <v>63.18</v>
      </c>
      <c r="S42" s="8">
        <v>100.85</v>
      </c>
      <c r="T42" s="18">
        <v>17.059999999999999</v>
      </c>
      <c r="U42" s="17">
        <v>14.41</v>
      </c>
      <c r="V42" s="23">
        <v>1.27</v>
      </c>
    </row>
    <row r="43" spans="1:22" x14ac:dyDescent="0.25">
      <c r="A43" s="21" t="s">
        <v>58</v>
      </c>
      <c r="B43" s="13">
        <v>0</v>
      </c>
      <c r="C43" s="8">
        <v>0</v>
      </c>
      <c r="D43" s="8">
        <v>0</v>
      </c>
      <c r="E43" s="8">
        <v>0</v>
      </c>
      <c r="F43" s="8">
        <v>0</v>
      </c>
      <c r="G43" s="8">
        <v>0</v>
      </c>
      <c r="H43" s="8">
        <v>0</v>
      </c>
      <c r="I43" s="8">
        <v>0</v>
      </c>
      <c r="J43" s="8">
        <v>0</v>
      </c>
      <c r="K43" s="8">
        <v>0</v>
      </c>
      <c r="L43" s="8">
        <v>0</v>
      </c>
      <c r="M43" s="8">
        <v>0</v>
      </c>
      <c r="N43" s="8">
        <v>0</v>
      </c>
      <c r="O43" s="8">
        <v>2.02</v>
      </c>
      <c r="P43" s="8">
        <v>0</v>
      </c>
      <c r="Q43" s="8">
        <v>0</v>
      </c>
      <c r="R43" s="8">
        <v>3.72</v>
      </c>
      <c r="S43" s="8">
        <v>0</v>
      </c>
      <c r="T43" s="18">
        <v>0.26</v>
      </c>
      <c r="U43" s="17">
        <v>0.2</v>
      </c>
      <c r="V43" s="23">
        <v>0.14000000000000001</v>
      </c>
    </row>
    <row r="44" spans="1:22" x14ac:dyDescent="0.25">
      <c r="A44" s="21" t="s">
        <v>59</v>
      </c>
      <c r="B44" s="13">
        <v>0</v>
      </c>
      <c r="C44" s="8">
        <v>0</v>
      </c>
      <c r="D44" s="8">
        <v>0</v>
      </c>
      <c r="E44" s="8">
        <v>0</v>
      </c>
      <c r="F44" s="8">
        <v>0</v>
      </c>
      <c r="G44" s="8">
        <v>0</v>
      </c>
      <c r="H44" s="8">
        <v>1.82</v>
      </c>
      <c r="I44" s="8">
        <v>1.89</v>
      </c>
      <c r="J44" s="8">
        <v>2.02</v>
      </c>
      <c r="K44" s="8">
        <v>6.09</v>
      </c>
      <c r="L44" s="8">
        <v>15.67</v>
      </c>
      <c r="M44" s="8">
        <v>12.35</v>
      </c>
      <c r="N44" s="8">
        <v>22.04</v>
      </c>
      <c r="O44" s="8">
        <v>40.47</v>
      </c>
      <c r="P44" s="8">
        <v>45.9</v>
      </c>
      <c r="Q44" s="8">
        <v>46.39</v>
      </c>
      <c r="R44" s="8">
        <v>66.900000000000006</v>
      </c>
      <c r="S44" s="8">
        <v>100.85</v>
      </c>
      <c r="T44" s="18">
        <v>17.32</v>
      </c>
      <c r="U44" s="17">
        <v>14.61</v>
      </c>
      <c r="V44" s="23">
        <v>1.28</v>
      </c>
    </row>
    <row r="45" spans="1:22" x14ac:dyDescent="0.25">
      <c r="A45" s="21" t="s">
        <v>60</v>
      </c>
      <c r="B45" s="13">
        <v>0</v>
      </c>
      <c r="C45" s="8">
        <v>0</v>
      </c>
      <c r="D45" s="8">
        <v>0</v>
      </c>
      <c r="E45" s="8">
        <v>0</v>
      </c>
      <c r="F45" s="8">
        <v>0</v>
      </c>
      <c r="G45" s="8">
        <v>0</v>
      </c>
      <c r="H45" s="8">
        <v>0</v>
      </c>
      <c r="I45" s="8">
        <v>0</v>
      </c>
      <c r="J45" s="8">
        <v>0</v>
      </c>
      <c r="K45" s="8">
        <v>0</v>
      </c>
      <c r="L45" s="8">
        <v>0</v>
      </c>
      <c r="M45" s="8">
        <v>0</v>
      </c>
      <c r="N45" s="8">
        <v>0</v>
      </c>
      <c r="O45" s="8">
        <v>2.02</v>
      </c>
      <c r="P45" s="8">
        <v>0</v>
      </c>
      <c r="Q45" s="8">
        <v>2.73</v>
      </c>
      <c r="R45" s="8">
        <v>0</v>
      </c>
      <c r="S45" s="8">
        <v>0</v>
      </c>
      <c r="T45" s="18">
        <v>0.26</v>
      </c>
      <c r="U45" s="17">
        <v>0.22</v>
      </c>
      <c r="V45" s="23">
        <v>0.16</v>
      </c>
    </row>
    <row r="46" spans="1:22" x14ac:dyDescent="0.25">
      <c r="A46" s="21" t="s">
        <v>61</v>
      </c>
      <c r="B46" s="13">
        <v>0</v>
      </c>
      <c r="C46" s="8">
        <v>0</v>
      </c>
      <c r="D46" s="8">
        <v>0</v>
      </c>
      <c r="E46" s="8">
        <v>0</v>
      </c>
      <c r="F46" s="8">
        <v>0</v>
      </c>
      <c r="G46" s="8">
        <v>0</v>
      </c>
      <c r="H46" s="8">
        <v>0</v>
      </c>
      <c r="I46" s="8">
        <v>0</v>
      </c>
      <c r="J46" s="8">
        <v>4.04</v>
      </c>
      <c r="K46" s="8">
        <v>14.21</v>
      </c>
      <c r="L46" s="8">
        <v>15.67</v>
      </c>
      <c r="M46" s="8">
        <v>26.76</v>
      </c>
      <c r="N46" s="8">
        <v>30.05</v>
      </c>
      <c r="O46" s="8">
        <v>40.47</v>
      </c>
      <c r="P46" s="8">
        <v>35.46</v>
      </c>
      <c r="Q46" s="8">
        <v>40.93</v>
      </c>
      <c r="R46" s="8">
        <v>40.880000000000003</v>
      </c>
      <c r="S46" s="8">
        <v>38.79</v>
      </c>
      <c r="T46" s="18">
        <v>15.23</v>
      </c>
      <c r="U46" s="17">
        <v>13.54</v>
      </c>
      <c r="V46" s="23">
        <v>1.27</v>
      </c>
    </row>
    <row r="47" spans="1:22" x14ac:dyDescent="0.25">
      <c r="A47" s="21" t="s">
        <v>62</v>
      </c>
      <c r="B47" s="13">
        <v>0</v>
      </c>
      <c r="C47" s="8">
        <v>0</v>
      </c>
      <c r="D47" s="8">
        <v>0</v>
      </c>
      <c r="E47" s="8">
        <v>0</v>
      </c>
      <c r="F47" s="8">
        <v>0</v>
      </c>
      <c r="G47" s="8">
        <v>0</v>
      </c>
      <c r="H47" s="8">
        <v>0</v>
      </c>
      <c r="I47" s="8">
        <v>1.89</v>
      </c>
      <c r="J47" s="8">
        <v>2.02</v>
      </c>
      <c r="K47" s="8">
        <v>0</v>
      </c>
      <c r="L47" s="8">
        <v>0</v>
      </c>
      <c r="M47" s="8">
        <v>2.06</v>
      </c>
      <c r="N47" s="8">
        <v>0</v>
      </c>
      <c r="O47" s="8">
        <v>2.02</v>
      </c>
      <c r="P47" s="8">
        <v>2.09</v>
      </c>
      <c r="Q47" s="8">
        <v>2.73</v>
      </c>
      <c r="R47" s="8">
        <v>0</v>
      </c>
      <c r="S47" s="8">
        <v>3.88</v>
      </c>
      <c r="T47" s="18">
        <v>0.91</v>
      </c>
      <c r="U47" s="17">
        <v>0.83</v>
      </c>
      <c r="V47" s="23">
        <v>0.32</v>
      </c>
    </row>
    <row r="48" spans="1:22" x14ac:dyDescent="0.25">
      <c r="A48" s="21" t="s">
        <v>63</v>
      </c>
      <c r="B48" s="13">
        <v>0</v>
      </c>
      <c r="C48" s="8">
        <v>0</v>
      </c>
      <c r="D48" s="8">
        <v>0</v>
      </c>
      <c r="E48" s="8">
        <v>0</v>
      </c>
      <c r="F48" s="8">
        <v>2.15</v>
      </c>
      <c r="G48" s="8">
        <v>1.93</v>
      </c>
      <c r="H48" s="8">
        <v>5.46</v>
      </c>
      <c r="I48" s="8">
        <v>7.54</v>
      </c>
      <c r="J48" s="8">
        <v>4.04</v>
      </c>
      <c r="K48" s="8">
        <v>6.09</v>
      </c>
      <c r="L48" s="8">
        <v>8.9499999999999993</v>
      </c>
      <c r="M48" s="8">
        <v>16.47</v>
      </c>
      <c r="N48" s="8">
        <v>8.01</v>
      </c>
      <c r="O48" s="8">
        <v>32.369999999999997</v>
      </c>
      <c r="P48" s="8">
        <v>39.64</v>
      </c>
      <c r="Q48" s="8">
        <v>19.100000000000001</v>
      </c>
      <c r="R48" s="8">
        <v>14.87</v>
      </c>
      <c r="S48" s="8">
        <v>7.76</v>
      </c>
      <c r="T48" s="18">
        <v>10.16</v>
      </c>
      <c r="U48" s="17">
        <v>9.11</v>
      </c>
      <c r="V48" s="23">
        <v>1.04</v>
      </c>
    </row>
    <row r="49" spans="1:22" x14ac:dyDescent="0.25">
      <c r="A49" s="21" t="s">
        <v>64</v>
      </c>
      <c r="B49" s="13">
        <v>0</v>
      </c>
      <c r="C49" s="8">
        <v>0</v>
      </c>
      <c r="D49" s="8">
        <v>2.95</v>
      </c>
      <c r="E49" s="8">
        <v>2.62</v>
      </c>
      <c r="F49" s="8">
        <v>4.3099999999999996</v>
      </c>
      <c r="G49" s="8">
        <v>0</v>
      </c>
      <c r="H49" s="8">
        <v>3.64</v>
      </c>
      <c r="I49" s="8">
        <v>7.54</v>
      </c>
      <c r="J49" s="8">
        <v>0</v>
      </c>
      <c r="K49" s="8">
        <v>0</v>
      </c>
      <c r="L49" s="8">
        <v>4.4800000000000004</v>
      </c>
      <c r="M49" s="8">
        <v>8.23</v>
      </c>
      <c r="N49" s="8">
        <v>6.01</v>
      </c>
      <c r="O49" s="8">
        <v>10.119999999999999</v>
      </c>
      <c r="P49" s="8">
        <v>2.09</v>
      </c>
      <c r="Q49" s="8">
        <v>2.73</v>
      </c>
      <c r="R49" s="8">
        <v>0</v>
      </c>
      <c r="S49" s="8">
        <v>0</v>
      </c>
      <c r="T49" s="18">
        <v>3.39</v>
      </c>
      <c r="U49" s="17">
        <v>3.31</v>
      </c>
      <c r="V49" s="23">
        <v>0.65</v>
      </c>
    </row>
    <row r="50" spans="1:22" x14ac:dyDescent="0.25">
      <c r="A50" s="21" t="s">
        <v>65</v>
      </c>
      <c r="B50" s="13">
        <v>0</v>
      </c>
      <c r="C50" s="8">
        <v>0</v>
      </c>
      <c r="D50" s="8">
        <v>2.95</v>
      </c>
      <c r="E50" s="8">
        <v>2.62</v>
      </c>
      <c r="F50" s="8">
        <v>6.46</v>
      </c>
      <c r="G50" s="8">
        <v>1.93</v>
      </c>
      <c r="H50" s="8">
        <v>9.1</v>
      </c>
      <c r="I50" s="8">
        <v>15.09</v>
      </c>
      <c r="J50" s="8">
        <v>4.04</v>
      </c>
      <c r="K50" s="8">
        <v>6.09</v>
      </c>
      <c r="L50" s="8">
        <v>13.43</v>
      </c>
      <c r="M50" s="8">
        <v>24.7</v>
      </c>
      <c r="N50" s="8">
        <v>14.02</v>
      </c>
      <c r="O50" s="8">
        <v>42.49</v>
      </c>
      <c r="P50" s="8">
        <v>41.72</v>
      </c>
      <c r="Q50" s="8">
        <v>21.83</v>
      </c>
      <c r="R50" s="8">
        <v>14.87</v>
      </c>
      <c r="S50" s="8">
        <v>7.76</v>
      </c>
      <c r="T50" s="18">
        <v>13.54</v>
      </c>
      <c r="U50" s="17">
        <v>12.42</v>
      </c>
      <c r="V50" s="23">
        <v>1.23</v>
      </c>
    </row>
    <row r="51" spans="1:22" x14ac:dyDescent="0.25">
      <c r="A51" s="21" t="s">
        <v>66</v>
      </c>
      <c r="B51" s="13">
        <v>0</v>
      </c>
      <c r="C51" s="8">
        <v>0</v>
      </c>
      <c r="D51" s="8">
        <v>0</v>
      </c>
      <c r="E51" s="8">
        <v>5.25</v>
      </c>
      <c r="F51" s="8">
        <v>8.6199999999999992</v>
      </c>
      <c r="G51" s="8">
        <v>9.6300000000000008</v>
      </c>
      <c r="H51" s="8">
        <v>5.46</v>
      </c>
      <c r="I51" s="8">
        <v>20.75</v>
      </c>
      <c r="J51" s="8">
        <v>18.170000000000002</v>
      </c>
      <c r="K51" s="8">
        <v>22.32</v>
      </c>
      <c r="L51" s="8">
        <v>17.91</v>
      </c>
      <c r="M51" s="8">
        <v>16.47</v>
      </c>
      <c r="N51" s="8">
        <v>18.03</v>
      </c>
      <c r="O51" s="8">
        <v>10.119999999999999</v>
      </c>
      <c r="P51" s="8">
        <v>20.86</v>
      </c>
      <c r="Q51" s="8">
        <v>5.46</v>
      </c>
      <c r="R51" s="8">
        <v>11.15</v>
      </c>
      <c r="S51" s="8">
        <v>3.88</v>
      </c>
      <c r="T51" s="18">
        <v>11.85</v>
      </c>
      <c r="U51" s="17">
        <v>11.62</v>
      </c>
      <c r="V51" s="23">
        <v>1.23</v>
      </c>
    </row>
    <row r="52" spans="1:22" x14ac:dyDescent="0.25">
      <c r="A52" s="21" t="s">
        <v>67</v>
      </c>
      <c r="B52" s="13">
        <v>3.38</v>
      </c>
      <c r="C52" s="8">
        <v>0</v>
      </c>
      <c r="D52" s="8">
        <v>0</v>
      </c>
      <c r="E52" s="8">
        <v>0</v>
      </c>
      <c r="F52" s="8">
        <v>2.15</v>
      </c>
      <c r="G52" s="8">
        <v>0</v>
      </c>
      <c r="H52" s="8">
        <v>0</v>
      </c>
      <c r="I52" s="8">
        <v>0</v>
      </c>
      <c r="J52" s="8">
        <v>0</v>
      </c>
      <c r="K52" s="8">
        <v>0</v>
      </c>
      <c r="L52" s="8">
        <v>0</v>
      </c>
      <c r="M52" s="8">
        <v>0</v>
      </c>
      <c r="N52" s="8">
        <v>2</v>
      </c>
      <c r="O52" s="8">
        <v>0</v>
      </c>
      <c r="P52" s="8">
        <v>0</v>
      </c>
      <c r="Q52" s="8">
        <v>0</v>
      </c>
      <c r="R52" s="8">
        <v>0</v>
      </c>
      <c r="S52" s="8">
        <v>0</v>
      </c>
      <c r="T52" s="18">
        <v>0.39</v>
      </c>
      <c r="U52" s="17">
        <v>0.42</v>
      </c>
      <c r="V52" s="23">
        <v>0.24</v>
      </c>
    </row>
    <row r="53" spans="1:22" x14ac:dyDescent="0.25">
      <c r="A53" s="21" t="s">
        <v>68</v>
      </c>
      <c r="B53" s="13">
        <v>0</v>
      </c>
      <c r="C53" s="8">
        <v>0</v>
      </c>
      <c r="D53" s="8">
        <v>2.95</v>
      </c>
      <c r="E53" s="8">
        <v>7.87</v>
      </c>
      <c r="F53" s="8">
        <v>2.15</v>
      </c>
      <c r="G53" s="8">
        <v>7.7</v>
      </c>
      <c r="H53" s="8">
        <v>7.28</v>
      </c>
      <c r="I53" s="8">
        <v>3.77</v>
      </c>
      <c r="J53" s="8">
        <v>0</v>
      </c>
      <c r="K53" s="8">
        <v>0</v>
      </c>
      <c r="L53" s="8">
        <v>0</v>
      </c>
      <c r="M53" s="8">
        <v>0</v>
      </c>
      <c r="N53" s="8">
        <v>2</v>
      </c>
      <c r="O53" s="8">
        <v>2.02</v>
      </c>
      <c r="P53" s="8">
        <v>2.09</v>
      </c>
      <c r="Q53" s="8">
        <v>5.46</v>
      </c>
      <c r="R53" s="8">
        <v>3.72</v>
      </c>
      <c r="S53" s="8">
        <v>3.88</v>
      </c>
      <c r="T53" s="18">
        <v>2.86</v>
      </c>
      <c r="U53" s="17">
        <v>2.67</v>
      </c>
      <c r="V53" s="23">
        <v>0.56999999999999995</v>
      </c>
    </row>
    <row r="54" spans="1:22" x14ac:dyDescent="0.25">
      <c r="A54" s="21" t="s">
        <v>69</v>
      </c>
      <c r="B54" s="13">
        <v>0</v>
      </c>
      <c r="C54" s="8">
        <v>3.17</v>
      </c>
      <c r="D54" s="8">
        <v>0</v>
      </c>
      <c r="E54" s="8">
        <v>2.62</v>
      </c>
      <c r="F54" s="8">
        <v>6.46</v>
      </c>
      <c r="G54" s="8">
        <v>1.93</v>
      </c>
      <c r="H54" s="8">
        <v>0</v>
      </c>
      <c r="I54" s="8">
        <v>3.77</v>
      </c>
      <c r="J54" s="8">
        <v>16.149999999999999</v>
      </c>
      <c r="K54" s="8">
        <v>12.18</v>
      </c>
      <c r="L54" s="8">
        <v>13.43</v>
      </c>
      <c r="M54" s="8">
        <v>28.82</v>
      </c>
      <c r="N54" s="8">
        <v>26.04</v>
      </c>
      <c r="O54" s="8">
        <v>48.56</v>
      </c>
      <c r="P54" s="8">
        <v>31.29</v>
      </c>
      <c r="Q54" s="8">
        <v>79.13</v>
      </c>
      <c r="R54" s="8">
        <v>40.880000000000003</v>
      </c>
      <c r="S54" s="8">
        <v>50.42</v>
      </c>
      <c r="T54" s="18">
        <v>19.14</v>
      </c>
      <c r="U54" s="17">
        <v>17.13</v>
      </c>
      <c r="V54" s="23">
        <v>1.43</v>
      </c>
    </row>
    <row r="55" spans="1:22" x14ac:dyDescent="0.25">
      <c r="A55" s="21" t="s">
        <v>70</v>
      </c>
      <c r="B55" s="13">
        <v>0</v>
      </c>
      <c r="C55" s="8">
        <v>0</v>
      </c>
      <c r="D55" s="8">
        <v>0</v>
      </c>
      <c r="E55" s="8">
        <v>0</v>
      </c>
      <c r="F55" s="8">
        <v>0</v>
      </c>
      <c r="G55" s="8">
        <v>0</v>
      </c>
      <c r="H55" s="8">
        <v>0</v>
      </c>
      <c r="I55" s="8">
        <v>1.89</v>
      </c>
      <c r="J55" s="8">
        <v>0</v>
      </c>
      <c r="K55" s="8">
        <v>2.0299999999999998</v>
      </c>
      <c r="L55" s="8">
        <v>6.72</v>
      </c>
      <c r="M55" s="8">
        <v>2.06</v>
      </c>
      <c r="N55" s="8">
        <v>12.02</v>
      </c>
      <c r="O55" s="8">
        <v>20.23</v>
      </c>
      <c r="P55" s="8">
        <v>16.690000000000001</v>
      </c>
      <c r="Q55" s="8">
        <v>24.56</v>
      </c>
      <c r="R55" s="8">
        <v>40.880000000000003</v>
      </c>
      <c r="S55" s="8">
        <v>31.03</v>
      </c>
      <c r="T55" s="18">
        <v>7.55</v>
      </c>
      <c r="U55" s="17">
        <v>6.33</v>
      </c>
      <c r="V55" s="23">
        <v>0.84</v>
      </c>
    </row>
    <row r="56" spans="1:22" x14ac:dyDescent="0.25">
      <c r="A56" s="21" t="s">
        <v>71</v>
      </c>
      <c r="B56" s="13">
        <v>10.130000000000001</v>
      </c>
      <c r="C56" s="8">
        <v>3.17</v>
      </c>
      <c r="D56" s="8">
        <v>0</v>
      </c>
      <c r="E56" s="8">
        <v>5.25</v>
      </c>
      <c r="F56" s="8">
        <v>0</v>
      </c>
      <c r="G56" s="8">
        <v>1.93</v>
      </c>
      <c r="H56" s="8">
        <v>0</v>
      </c>
      <c r="I56" s="8">
        <v>0</v>
      </c>
      <c r="J56" s="8">
        <v>0</v>
      </c>
      <c r="K56" s="8">
        <v>0</v>
      </c>
      <c r="L56" s="8">
        <v>0</v>
      </c>
      <c r="M56" s="8">
        <v>2.06</v>
      </c>
      <c r="N56" s="8">
        <v>2</v>
      </c>
      <c r="O56" s="8">
        <v>2.02</v>
      </c>
      <c r="P56" s="8">
        <v>4.17</v>
      </c>
      <c r="Q56" s="8">
        <v>2.73</v>
      </c>
      <c r="R56" s="8">
        <v>0</v>
      </c>
      <c r="S56" s="8">
        <v>0</v>
      </c>
      <c r="T56" s="18">
        <v>1.69</v>
      </c>
      <c r="U56" s="17">
        <v>1.77</v>
      </c>
      <c r="V56" s="23">
        <v>0.5</v>
      </c>
    </row>
    <row r="57" spans="1:22" x14ac:dyDescent="0.25">
      <c r="A57" s="21" t="s">
        <v>72</v>
      </c>
      <c r="B57" s="13">
        <v>0</v>
      </c>
      <c r="C57" s="8">
        <v>0</v>
      </c>
      <c r="D57" s="8">
        <v>0</v>
      </c>
      <c r="E57" s="8">
        <v>0</v>
      </c>
      <c r="F57" s="8">
        <v>0</v>
      </c>
      <c r="G57" s="8">
        <v>0</v>
      </c>
      <c r="H57" s="8">
        <v>0</v>
      </c>
      <c r="I57" s="8">
        <v>0</v>
      </c>
      <c r="J57" s="8">
        <v>2.02</v>
      </c>
      <c r="K57" s="8">
        <v>4.0599999999999996</v>
      </c>
      <c r="L57" s="8">
        <v>4.4800000000000004</v>
      </c>
      <c r="M57" s="8">
        <v>4.12</v>
      </c>
      <c r="N57" s="8">
        <v>2</v>
      </c>
      <c r="O57" s="8">
        <v>6.07</v>
      </c>
      <c r="P57" s="8">
        <v>14.6</v>
      </c>
      <c r="Q57" s="8">
        <v>10.91</v>
      </c>
      <c r="R57" s="8">
        <v>11.15</v>
      </c>
      <c r="S57" s="8">
        <v>7.76</v>
      </c>
      <c r="T57" s="18">
        <v>3.52</v>
      </c>
      <c r="U57" s="17">
        <v>3.1</v>
      </c>
      <c r="V57" s="23">
        <v>0.6</v>
      </c>
    </row>
    <row r="58" spans="1:22" x14ac:dyDescent="0.25">
      <c r="A58" s="21" t="s">
        <v>73</v>
      </c>
      <c r="B58" s="13">
        <v>0</v>
      </c>
      <c r="C58" s="8">
        <v>0</v>
      </c>
      <c r="D58" s="8">
        <v>0</v>
      </c>
      <c r="E58" s="8">
        <v>2.62</v>
      </c>
      <c r="F58" s="8">
        <v>0</v>
      </c>
      <c r="G58" s="8">
        <v>0</v>
      </c>
      <c r="H58" s="8">
        <v>0</v>
      </c>
      <c r="I58" s="8">
        <v>0</v>
      </c>
      <c r="J58" s="8">
        <v>4.04</v>
      </c>
      <c r="K58" s="8">
        <v>0</v>
      </c>
      <c r="L58" s="8">
        <v>4.4800000000000004</v>
      </c>
      <c r="M58" s="8">
        <v>2.06</v>
      </c>
      <c r="N58" s="8">
        <v>8.01</v>
      </c>
      <c r="O58" s="8">
        <v>0</v>
      </c>
      <c r="P58" s="8">
        <v>8.34</v>
      </c>
      <c r="Q58" s="8">
        <v>16.37</v>
      </c>
      <c r="R58" s="8">
        <v>7.43</v>
      </c>
      <c r="S58" s="8">
        <v>0</v>
      </c>
      <c r="T58" s="18">
        <v>2.86</v>
      </c>
      <c r="U58" s="17">
        <v>2.61</v>
      </c>
      <c r="V58" s="23">
        <v>0.56000000000000005</v>
      </c>
    </row>
    <row r="59" spans="1:22" x14ac:dyDescent="0.25">
      <c r="A59" s="21" t="s">
        <v>74</v>
      </c>
      <c r="B59" s="13">
        <v>0</v>
      </c>
      <c r="C59" s="8">
        <v>0</v>
      </c>
      <c r="D59" s="8">
        <v>0</v>
      </c>
      <c r="E59" s="8">
        <v>0</v>
      </c>
      <c r="F59" s="8">
        <v>0</v>
      </c>
      <c r="G59" s="8">
        <v>0</v>
      </c>
      <c r="H59" s="8">
        <v>0</v>
      </c>
      <c r="I59" s="8">
        <v>0</v>
      </c>
      <c r="J59" s="8">
        <v>2.02</v>
      </c>
      <c r="K59" s="8">
        <v>0</v>
      </c>
      <c r="L59" s="8">
        <v>4.4800000000000004</v>
      </c>
      <c r="M59" s="8">
        <v>0</v>
      </c>
      <c r="N59" s="8">
        <v>0</v>
      </c>
      <c r="O59" s="8">
        <v>10.119999999999999</v>
      </c>
      <c r="P59" s="8">
        <v>6.26</v>
      </c>
      <c r="Q59" s="8">
        <v>2.73</v>
      </c>
      <c r="R59" s="8">
        <v>14.87</v>
      </c>
      <c r="S59" s="8">
        <v>7.76</v>
      </c>
      <c r="T59" s="18">
        <v>2.34</v>
      </c>
      <c r="U59" s="17">
        <v>2</v>
      </c>
      <c r="V59" s="23">
        <v>0.48</v>
      </c>
    </row>
    <row r="60" spans="1:22" x14ac:dyDescent="0.25">
      <c r="A60" s="21" t="s">
        <v>75</v>
      </c>
      <c r="B60" s="13">
        <v>0</v>
      </c>
      <c r="C60" s="8">
        <v>0</v>
      </c>
      <c r="D60" s="8">
        <v>0</v>
      </c>
      <c r="E60" s="8">
        <v>0</v>
      </c>
      <c r="F60" s="8">
        <v>0</v>
      </c>
      <c r="G60" s="8">
        <v>0</v>
      </c>
      <c r="H60" s="8">
        <v>0</v>
      </c>
      <c r="I60" s="8">
        <v>0</v>
      </c>
      <c r="J60" s="8">
        <v>0</v>
      </c>
      <c r="K60" s="8">
        <v>0</v>
      </c>
      <c r="L60" s="8">
        <v>2.2400000000000002</v>
      </c>
      <c r="M60" s="8">
        <v>4.12</v>
      </c>
      <c r="N60" s="8">
        <v>2</v>
      </c>
      <c r="O60" s="8">
        <v>6.07</v>
      </c>
      <c r="P60" s="8">
        <v>22.95</v>
      </c>
      <c r="Q60" s="8">
        <v>5.46</v>
      </c>
      <c r="R60" s="8">
        <v>18.579999999999998</v>
      </c>
      <c r="S60" s="8">
        <v>27.15</v>
      </c>
      <c r="T60" s="18">
        <v>4.17</v>
      </c>
      <c r="U60" s="17">
        <v>3.39</v>
      </c>
      <c r="V60" s="23">
        <v>0.6</v>
      </c>
    </row>
    <row r="61" spans="1:22" x14ac:dyDescent="0.25">
      <c r="A61" s="21" t="s">
        <v>76</v>
      </c>
      <c r="B61" s="13">
        <v>0</v>
      </c>
      <c r="C61" s="8">
        <v>0</v>
      </c>
      <c r="D61" s="8">
        <v>0</v>
      </c>
      <c r="E61" s="8">
        <v>0</v>
      </c>
      <c r="F61" s="8">
        <v>0</v>
      </c>
      <c r="G61" s="8">
        <v>0</v>
      </c>
      <c r="H61" s="8">
        <v>0</v>
      </c>
      <c r="I61" s="8">
        <v>0</v>
      </c>
      <c r="J61" s="8">
        <v>0</v>
      </c>
      <c r="K61" s="8">
        <v>0</v>
      </c>
      <c r="L61" s="8">
        <v>2.2400000000000002</v>
      </c>
      <c r="M61" s="8">
        <v>2.06</v>
      </c>
      <c r="N61" s="8">
        <v>0</v>
      </c>
      <c r="O61" s="8">
        <v>2.02</v>
      </c>
      <c r="P61" s="8">
        <v>6.26</v>
      </c>
      <c r="Q61" s="8">
        <v>10.91</v>
      </c>
      <c r="R61" s="8">
        <v>18.579999999999998</v>
      </c>
      <c r="S61" s="8">
        <v>7.76</v>
      </c>
      <c r="T61" s="18">
        <v>2.21</v>
      </c>
      <c r="U61" s="17">
        <v>1.81</v>
      </c>
      <c r="V61" s="23">
        <v>0.44</v>
      </c>
    </row>
    <row r="62" spans="1:22" x14ac:dyDescent="0.25">
      <c r="A62" s="21" t="s">
        <v>77</v>
      </c>
      <c r="B62" s="13">
        <v>10.130000000000001</v>
      </c>
      <c r="C62" s="8">
        <v>3.17</v>
      </c>
      <c r="D62" s="8">
        <v>0</v>
      </c>
      <c r="E62" s="8">
        <v>7.87</v>
      </c>
      <c r="F62" s="8">
        <v>0</v>
      </c>
      <c r="G62" s="8">
        <v>1.93</v>
      </c>
      <c r="H62" s="8">
        <v>0</v>
      </c>
      <c r="I62" s="8">
        <v>0</v>
      </c>
      <c r="J62" s="8">
        <v>8.08</v>
      </c>
      <c r="K62" s="8">
        <v>4.0599999999999996</v>
      </c>
      <c r="L62" s="8">
        <v>15.67</v>
      </c>
      <c r="M62" s="8">
        <v>10.29</v>
      </c>
      <c r="N62" s="8">
        <v>12.02</v>
      </c>
      <c r="O62" s="8">
        <v>20.23</v>
      </c>
      <c r="P62" s="8">
        <v>39.64</v>
      </c>
      <c r="Q62" s="8">
        <v>43.66</v>
      </c>
      <c r="R62" s="8">
        <v>52.03</v>
      </c>
      <c r="S62" s="8">
        <v>23.27</v>
      </c>
      <c r="T62" s="18">
        <v>12.63</v>
      </c>
      <c r="U62" s="17">
        <v>11.29</v>
      </c>
      <c r="V62" s="23">
        <v>1.17</v>
      </c>
    </row>
    <row r="63" spans="1:22" x14ac:dyDescent="0.25">
      <c r="A63" s="21" t="s">
        <v>78</v>
      </c>
      <c r="B63" s="13">
        <v>10.130000000000001</v>
      </c>
      <c r="C63" s="8">
        <v>3.17</v>
      </c>
      <c r="D63" s="8">
        <v>0</v>
      </c>
      <c r="E63" s="8">
        <v>7.87</v>
      </c>
      <c r="F63" s="8">
        <v>0</v>
      </c>
      <c r="G63" s="8">
        <v>1.93</v>
      </c>
      <c r="H63" s="8">
        <v>0</v>
      </c>
      <c r="I63" s="8">
        <v>0</v>
      </c>
      <c r="J63" s="8">
        <v>8.08</v>
      </c>
      <c r="K63" s="8">
        <v>4.0599999999999996</v>
      </c>
      <c r="L63" s="8">
        <v>17.91</v>
      </c>
      <c r="M63" s="8">
        <v>14.41</v>
      </c>
      <c r="N63" s="8">
        <v>14.02</v>
      </c>
      <c r="O63" s="8">
        <v>26.3</v>
      </c>
      <c r="P63" s="8">
        <v>62.58</v>
      </c>
      <c r="Q63" s="8">
        <v>49.12</v>
      </c>
      <c r="R63" s="8">
        <v>70.61</v>
      </c>
      <c r="S63" s="8">
        <v>50.42</v>
      </c>
      <c r="T63" s="18">
        <v>16.8</v>
      </c>
      <c r="U63" s="17">
        <v>14.68</v>
      </c>
      <c r="V63" s="23">
        <v>1.31</v>
      </c>
    </row>
    <row r="64" spans="1:22" x14ac:dyDescent="0.25">
      <c r="A64" s="21" t="s">
        <v>79</v>
      </c>
      <c r="B64" s="13">
        <v>10.130000000000001</v>
      </c>
      <c r="C64" s="8">
        <v>6.35</v>
      </c>
      <c r="D64" s="8">
        <v>2.95</v>
      </c>
      <c r="E64" s="8">
        <v>18.36</v>
      </c>
      <c r="F64" s="8">
        <v>8.6199999999999992</v>
      </c>
      <c r="G64" s="8">
        <v>11.56</v>
      </c>
      <c r="H64" s="8">
        <v>7.28</v>
      </c>
      <c r="I64" s="8">
        <v>9.43</v>
      </c>
      <c r="J64" s="8">
        <v>24.23</v>
      </c>
      <c r="K64" s="8">
        <v>18.260000000000002</v>
      </c>
      <c r="L64" s="8">
        <v>38.06</v>
      </c>
      <c r="M64" s="8">
        <v>45.29</v>
      </c>
      <c r="N64" s="8">
        <v>54.09</v>
      </c>
      <c r="O64" s="8">
        <v>97.12</v>
      </c>
      <c r="P64" s="8">
        <v>112.65</v>
      </c>
      <c r="Q64" s="8">
        <v>158.26</v>
      </c>
      <c r="R64" s="8">
        <v>156.09</v>
      </c>
      <c r="S64" s="8">
        <v>135.76</v>
      </c>
      <c r="T64" s="18">
        <v>46.35</v>
      </c>
      <c r="U64" s="17">
        <v>40.799999999999997</v>
      </c>
      <c r="V64" s="23">
        <v>2.19</v>
      </c>
    </row>
    <row r="65" spans="1:22" x14ac:dyDescent="0.25">
      <c r="A65" s="21" t="s">
        <v>80</v>
      </c>
      <c r="B65" s="13">
        <v>0</v>
      </c>
      <c r="C65" s="8">
        <v>0</v>
      </c>
      <c r="D65" s="8">
        <v>0</v>
      </c>
      <c r="E65" s="8">
        <v>0</v>
      </c>
      <c r="F65" s="8">
        <v>0</v>
      </c>
      <c r="G65" s="8">
        <v>0</v>
      </c>
      <c r="H65" s="8">
        <v>0</v>
      </c>
      <c r="I65" s="8">
        <v>0</v>
      </c>
      <c r="J65" s="8">
        <v>0</v>
      </c>
      <c r="K65" s="8">
        <v>0</v>
      </c>
      <c r="L65" s="8">
        <v>0</v>
      </c>
      <c r="M65" s="8">
        <v>0</v>
      </c>
      <c r="N65" s="8">
        <v>0</v>
      </c>
      <c r="O65" s="8">
        <v>0</v>
      </c>
      <c r="P65" s="8">
        <v>0</v>
      </c>
      <c r="Q65" s="8">
        <v>0</v>
      </c>
      <c r="R65" s="8">
        <v>0</v>
      </c>
      <c r="S65" s="8">
        <v>0</v>
      </c>
      <c r="T65" s="18">
        <v>0</v>
      </c>
      <c r="U65" s="17">
        <v>0</v>
      </c>
      <c r="V65" s="23"/>
    </row>
    <row r="66" spans="1:22" x14ac:dyDescent="0.25">
      <c r="A66" s="21" t="s">
        <v>81</v>
      </c>
      <c r="B66" s="13">
        <v>0</v>
      </c>
      <c r="C66" s="8">
        <v>0</v>
      </c>
      <c r="D66" s="8">
        <v>0</v>
      </c>
      <c r="E66" s="8">
        <v>0</v>
      </c>
      <c r="F66" s="8">
        <v>0</v>
      </c>
      <c r="G66" s="8">
        <v>0</v>
      </c>
      <c r="H66" s="8">
        <v>0</v>
      </c>
      <c r="I66" s="8">
        <v>3.77</v>
      </c>
      <c r="J66" s="8">
        <v>4.04</v>
      </c>
      <c r="K66" s="8">
        <v>6.09</v>
      </c>
      <c r="L66" s="8">
        <v>4.4800000000000004</v>
      </c>
      <c r="M66" s="8">
        <v>12.35</v>
      </c>
      <c r="N66" s="8">
        <v>14.02</v>
      </c>
      <c r="O66" s="8">
        <v>20.23</v>
      </c>
      <c r="P66" s="8">
        <v>37.549999999999997</v>
      </c>
      <c r="Q66" s="8">
        <v>38.200000000000003</v>
      </c>
      <c r="R66" s="8">
        <v>66.900000000000006</v>
      </c>
      <c r="S66" s="8">
        <v>155.15</v>
      </c>
      <c r="T66" s="18">
        <v>15.88</v>
      </c>
      <c r="U66" s="17">
        <v>13</v>
      </c>
      <c r="V66" s="23">
        <v>1.19</v>
      </c>
    </row>
    <row r="67" spans="1:22" s="3" customFormat="1" x14ac:dyDescent="0.25">
      <c r="A67" s="70" t="s">
        <v>82</v>
      </c>
      <c r="B67" s="71">
        <v>13.5</v>
      </c>
      <c r="C67" s="72">
        <v>6.35</v>
      </c>
      <c r="D67" s="72">
        <v>8.86</v>
      </c>
      <c r="E67" s="72">
        <v>28.86</v>
      </c>
      <c r="F67" s="72">
        <v>36.630000000000003</v>
      </c>
      <c r="G67" s="72">
        <v>73.180000000000007</v>
      </c>
      <c r="H67" s="72">
        <v>112.87</v>
      </c>
      <c r="I67" s="72">
        <v>188.62</v>
      </c>
      <c r="J67" s="72">
        <v>355.33</v>
      </c>
      <c r="K67" s="72">
        <v>491.11</v>
      </c>
      <c r="L67" s="72">
        <v>662.65</v>
      </c>
      <c r="M67" s="72">
        <v>741.08</v>
      </c>
      <c r="N67" s="72">
        <v>947.63</v>
      </c>
      <c r="O67" s="72">
        <v>1104.7</v>
      </c>
      <c r="P67" s="72">
        <v>1506.21</v>
      </c>
      <c r="Q67" s="72">
        <v>1934.62</v>
      </c>
      <c r="R67" s="72">
        <v>2166.7199999999998</v>
      </c>
      <c r="S67" s="72">
        <v>2424.27</v>
      </c>
      <c r="T67" s="72">
        <v>646.95000000000005</v>
      </c>
      <c r="U67" s="72">
        <v>569.12</v>
      </c>
      <c r="V67" s="72">
        <v>8.17</v>
      </c>
    </row>
    <row r="68" spans="1:22" s="73" customFormat="1" x14ac:dyDescent="0.25">
      <c r="A68" s="74" t="s">
        <v>83</v>
      </c>
      <c r="B68" s="75">
        <v>13.5</v>
      </c>
      <c r="C68" s="76">
        <v>6.35</v>
      </c>
      <c r="D68" s="76">
        <v>5.91</v>
      </c>
      <c r="E68" s="76">
        <v>26.23</v>
      </c>
      <c r="F68" s="76">
        <v>30.16</v>
      </c>
      <c r="G68" s="76">
        <v>61.63</v>
      </c>
      <c r="H68" s="76">
        <v>94.67</v>
      </c>
      <c r="I68" s="76">
        <v>158.44</v>
      </c>
      <c r="J68" s="76">
        <v>310.92</v>
      </c>
      <c r="K68" s="76">
        <v>428.2</v>
      </c>
      <c r="L68" s="76">
        <v>575.34</v>
      </c>
      <c r="M68" s="76">
        <v>605.21</v>
      </c>
      <c r="N68" s="76">
        <v>793.36</v>
      </c>
      <c r="O68" s="76">
        <v>950.94</v>
      </c>
      <c r="P68" s="76">
        <v>1216.23</v>
      </c>
      <c r="Q68" s="76">
        <v>1465.29</v>
      </c>
      <c r="R68" s="76">
        <v>1664.99</v>
      </c>
      <c r="S68" s="76">
        <v>1753.23</v>
      </c>
      <c r="T68" s="76">
        <v>521.04999999999995</v>
      </c>
      <c r="U68" s="76">
        <v>461.68</v>
      </c>
      <c r="V68" s="76">
        <v>7.39</v>
      </c>
    </row>
  </sheetData>
  <mergeCells count="1">
    <mergeCell ref="A1:V1"/>
  </mergeCells>
  <pageMargins left="0.7" right="0.7" top="0.75" bottom="0.75" header="0.3" footer="0.3"/>
  <ignoredErrors>
    <ignoredError sqref="D2" twoDigitTextYear="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V66"/>
  <sheetViews>
    <sheetView zoomScale="85" zoomScaleNormal="85" workbookViewId="0">
      <selection activeCell="D21" sqref="D21"/>
    </sheetView>
  </sheetViews>
  <sheetFormatPr defaultRowHeight="15" x14ac:dyDescent="0.25"/>
  <cols>
    <col min="1" max="1" width="40.7109375" style="64" bestFit="1" customWidth="1"/>
    <col min="2" max="16384" width="9.140625" style="2"/>
  </cols>
  <sheetData>
    <row r="1" spans="1:22" x14ac:dyDescent="0.25">
      <c r="A1" s="528" t="s">
        <v>135</v>
      </c>
      <c r="B1" s="529"/>
      <c r="C1" s="529"/>
      <c r="D1" s="529"/>
      <c r="E1" s="529"/>
      <c r="F1" s="529"/>
      <c r="G1" s="529"/>
      <c r="H1" s="529"/>
      <c r="I1" s="529"/>
      <c r="J1" s="529"/>
      <c r="K1" s="529"/>
      <c r="L1" s="529"/>
      <c r="M1" s="529"/>
      <c r="N1" s="529"/>
      <c r="O1" s="529"/>
      <c r="P1" s="529"/>
      <c r="Q1" s="529"/>
      <c r="R1" s="529"/>
      <c r="S1" s="529"/>
      <c r="T1" s="529"/>
      <c r="U1" s="529"/>
      <c r="V1" s="530"/>
    </row>
    <row r="2" spans="1:22" x14ac:dyDescent="0.25">
      <c r="A2" s="68" t="s">
        <v>0</v>
      </c>
      <c r="B2" s="66" t="s">
        <v>2</v>
      </c>
      <c r="C2" s="65" t="s">
        <v>3</v>
      </c>
      <c r="D2" s="65" t="s">
        <v>4</v>
      </c>
      <c r="E2" s="65" t="s">
        <v>5</v>
      </c>
      <c r="F2" s="65" t="s">
        <v>6</v>
      </c>
      <c r="G2" s="65" t="s">
        <v>7</v>
      </c>
      <c r="H2" s="65" t="s">
        <v>8</v>
      </c>
      <c r="I2" s="65" t="s">
        <v>9</v>
      </c>
      <c r="J2" s="65" t="s">
        <v>10</v>
      </c>
      <c r="K2" s="65" t="s">
        <v>11</v>
      </c>
      <c r="L2" s="65" t="s">
        <v>12</v>
      </c>
      <c r="M2" s="65" t="s">
        <v>13</v>
      </c>
      <c r="N2" s="65" t="s">
        <v>14</v>
      </c>
      <c r="O2" s="65" t="s">
        <v>15</v>
      </c>
      <c r="P2" s="65" t="s">
        <v>16</v>
      </c>
      <c r="Q2" s="65" t="s">
        <v>17</v>
      </c>
      <c r="R2" s="65" t="s">
        <v>18</v>
      </c>
      <c r="S2" s="65" t="s">
        <v>19</v>
      </c>
      <c r="T2" s="65" t="s">
        <v>90</v>
      </c>
      <c r="U2" s="65" t="s">
        <v>91</v>
      </c>
      <c r="V2" s="65" t="s">
        <v>92</v>
      </c>
    </row>
    <row r="3" spans="1:22" x14ac:dyDescent="0.25">
      <c r="A3" s="69" t="s">
        <v>1</v>
      </c>
      <c r="B3" s="67">
        <v>0</v>
      </c>
      <c r="C3" s="40">
        <v>0</v>
      </c>
      <c r="D3" s="40">
        <v>0</v>
      </c>
      <c r="E3" s="40">
        <v>0</v>
      </c>
      <c r="F3" s="40">
        <v>0</v>
      </c>
      <c r="G3" s="40">
        <v>2.31</v>
      </c>
      <c r="H3" s="40">
        <v>0</v>
      </c>
      <c r="I3" s="40">
        <v>0</v>
      </c>
      <c r="J3" s="40">
        <v>0</v>
      </c>
      <c r="K3" s="40">
        <v>0</v>
      </c>
      <c r="L3" s="40">
        <v>0</v>
      </c>
      <c r="M3" s="40">
        <v>3.96</v>
      </c>
      <c r="N3" s="40">
        <v>2.06</v>
      </c>
      <c r="O3" s="40">
        <v>0</v>
      </c>
      <c r="P3" s="40">
        <v>7.51</v>
      </c>
      <c r="Q3" s="40">
        <v>5.67</v>
      </c>
      <c r="R3" s="40">
        <v>3.89</v>
      </c>
      <c r="S3" s="40">
        <v>4.93</v>
      </c>
      <c r="T3" s="18">
        <v>1.41</v>
      </c>
      <c r="U3" s="17">
        <v>1.34</v>
      </c>
      <c r="V3" s="23">
        <v>0.41</v>
      </c>
    </row>
    <row r="4" spans="1:22" x14ac:dyDescent="0.25">
      <c r="A4" s="69" t="s">
        <v>21</v>
      </c>
      <c r="B4" s="67">
        <v>0</v>
      </c>
      <c r="C4" s="40">
        <v>0</v>
      </c>
      <c r="D4" s="40">
        <v>0</v>
      </c>
      <c r="E4" s="40">
        <v>0</v>
      </c>
      <c r="F4" s="40">
        <v>0</v>
      </c>
      <c r="G4" s="40">
        <v>0</v>
      </c>
      <c r="H4" s="40">
        <v>2.02</v>
      </c>
      <c r="I4" s="40">
        <v>0</v>
      </c>
      <c r="J4" s="40">
        <v>0</v>
      </c>
      <c r="K4" s="40">
        <v>1.63</v>
      </c>
      <c r="L4" s="40">
        <v>3.55</v>
      </c>
      <c r="M4" s="40">
        <v>5.94</v>
      </c>
      <c r="N4" s="40">
        <v>4.13</v>
      </c>
      <c r="O4" s="40">
        <v>2.4700000000000002</v>
      </c>
      <c r="P4" s="40">
        <v>5.01</v>
      </c>
      <c r="Q4" s="40">
        <v>2.84</v>
      </c>
      <c r="R4" s="40">
        <v>7.78</v>
      </c>
      <c r="S4" s="40">
        <v>0</v>
      </c>
      <c r="T4" s="18">
        <v>1.93</v>
      </c>
      <c r="U4" s="17">
        <v>1.82</v>
      </c>
      <c r="V4" s="23">
        <v>0.47</v>
      </c>
    </row>
    <row r="5" spans="1:22" x14ac:dyDescent="0.25">
      <c r="A5" s="69" t="s">
        <v>22</v>
      </c>
      <c r="B5" s="67">
        <v>0</v>
      </c>
      <c r="C5" s="40">
        <v>0</v>
      </c>
      <c r="D5" s="40">
        <v>0</v>
      </c>
      <c r="E5" s="40">
        <v>0</v>
      </c>
      <c r="F5" s="40">
        <v>0</v>
      </c>
      <c r="G5" s="40">
        <v>0</v>
      </c>
      <c r="H5" s="40">
        <v>0</v>
      </c>
      <c r="I5" s="40">
        <v>0</v>
      </c>
      <c r="J5" s="40">
        <v>0</v>
      </c>
      <c r="K5" s="40">
        <v>1.63</v>
      </c>
      <c r="L5" s="40">
        <v>3.55</v>
      </c>
      <c r="M5" s="40">
        <v>5.94</v>
      </c>
      <c r="N5" s="40">
        <v>4.13</v>
      </c>
      <c r="O5" s="40">
        <v>7.41</v>
      </c>
      <c r="P5" s="40">
        <v>5.01</v>
      </c>
      <c r="Q5" s="40">
        <v>5.67</v>
      </c>
      <c r="R5" s="40">
        <v>3.89</v>
      </c>
      <c r="S5" s="40">
        <v>0</v>
      </c>
      <c r="T5" s="18">
        <v>2.06</v>
      </c>
      <c r="U5" s="17">
        <v>1.98</v>
      </c>
      <c r="V5" s="23">
        <v>0.5</v>
      </c>
    </row>
    <row r="6" spans="1:22" x14ac:dyDescent="0.25">
      <c r="A6" s="69" t="s">
        <v>23</v>
      </c>
      <c r="B6" s="67">
        <v>0</v>
      </c>
      <c r="C6" s="40">
        <v>0</v>
      </c>
      <c r="D6" s="40">
        <v>0</v>
      </c>
      <c r="E6" s="40">
        <v>0</v>
      </c>
      <c r="F6" s="40">
        <v>0</v>
      </c>
      <c r="G6" s="40">
        <v>2.31</v>
      </c>
      <c r="H6" s="40">
        <v>0</v>
      </c>
      <c r="I6" s="40">
        <v>1.73</v>
      </c>
      <c r="J6" s="40">
        <v>1.63</v>
      </c>
      <c r="K6" s="40">
        <v>0</v>
      </c>
      <c r="L6" s="40">
        <v>0</v>
      </c>
      <c r="M6" s="40">
        <v>1.98</v>
      </c>
      <c r="N6" s="40">
        <v>2.06</v>
      </c>
      <c r="O6" s="40">
        <v>2.4700000000000002</v>
      </c>
      <c r="P6" s="40">
        <v>12.52</v>
      </c>
      <c r="Q6" s="40">
        <v>2.84</v>
      </c>
      <c r="R6" s="40">
        <v>7.78</v>
      </c>
      <c r="S6" s="40">
        <v>9.85</v>
      </c>
      <c r="T6" s="18">
        <v>2.06</v>
      </c>
      <c r="U6" s="17">
        <v>1.94</v>
      </c>
      <c r="V6" s="23">
        <v>0.49</v>
      </c>
    </row>
    <row r="7" spans="1:22" x14ac:dyDescent="0.25">
      <c r="A7" s="69" t="s">
        <v>24</v>
      </c>
      <c r="B7" s="67">
        <v>0</v>
      </c>
      <c r="C7" s="40">
        <v>0</v>
      </c>
      <c r="D7" s="40">
        <v>0</v>
      </c>
      <c r="E7" s="40">
        <v>0</v>
      </c>
      <c r="F7" s="40">
        <v>0</v>
      </c>
      <c r="G7" s="40">
        <v>0</v>
      </c>
      <c r="H7" s="40">
        <v>0</v>
      </c>
      <c r="I7" s="40">
        <v>0</v>
      </c>
      <c r="J7" s="40">
        <v>1.63</v>
      </c>
      <c r="K7" s="40">
        <v>3.26</v>
      </c>
      <c r="L7" s="40">
        <v>5.32</v>
      </c>
      <c r="M7" s="40">
        <v>1.98</v>
      </c>
      <c r="N7" s="40">
        <v>6.19</v>
      </c>
      <c r="O7" s="40">
        <v>9.8800000000000008</v>
      </c>
      <c r="P7" s="40">
        <v>0</v>
      </c>
      <c r="Q7" s="40">
        <v>2.84</v>
      </c>
      <c r="R7" s="40">
        <v>3.89</v>
      </c>
      <c r="S7" s="40">
        <v>4.93</v>
      </c>
      <c r="T7" s="18">
        <v>2.1800000000000002</v>
      </c>
      <c r="U7" s="17">
        <v>2.09</v>
      </c>
      <c r="V7" s="23">
        <v>0.51</v>
      </c>
    </row>
    <row r="8" spans="1:22" x14ac:dyDescent="0.25">
      <c r="A8" s="69" t="s">
        <v>25</v>
      </c>
      <c r="B8" s="67">
        <v>0</v>
      </c>
      <c r="C8" s="40">
        <v>0</v>
      </c>
      <c r="D8" s="40">
        <v>2.73</v>
      </c>
      <c r="E8" s="40">
        <v>0</v>
      </c>
      <c r="F8" s="40">
        <v>0</v>
      </c>
      <c r="G8" s="40">
        <v>0</v>
      </c>
      <c r="H8" s="40">
        <v>0</v>
      </c>
      <c r="I8" s="40">
        <v>0</v>
      </c>
      <c r="J8" s="40">
        <v>1.63</v>
      </c>
      <c r="K8" s="40">
        <v>0</v>
      </c>
      <c r="L8" s="40">
        <v>1.77</v>
      </c>
      <c r="M8" s="40">
        <v>0</v>
      </c>
      <c r="N8" s="40">
        <v>4.13</v>
      </c>
      <c r="O8" s="40">
        <v>0</v>
      </c>
      <c r="P8" s="40">
        <v>0</v>
      </c>
      <c r="Q8" s="40">
        <v>0</v>
      </c>
      <c r="R8" s="40">
        <v>0</v>
      </c>
      <c r="S8" s="40">
        <v>0</v>
      </c>
      <c r="T8" s="18">
        <v>0.64</v>
      </c>
      <c r="U8" s="17">
        <v>0.64</v>
      </c>
      <c r="V8" s="23">
        <v>0.28999999999999998</v>
      </c>
    </row>
    <row r="9" spans="1:22" x14ac:dyDescent="0.25">
      <c r="A9" s="69" t="s">
        <v>26</v>
      </c>
      <c r="B9" s="67">
        <v>0</v>
      </c>
      <c r="C9" s="40">
        <v>0</v>
      </c>
      <c r="D9" s="40">
        <v>0</v>
      </c>
      <c r="E9" s="40">
        <v>0</v>
      </c>
      <c r="F9" s="40">
        <v>0</v>
      </c>
      <c r="G9" s="40">
        <v>0</v>
      </c>
      <c r="H9" s="40">
        <v>0</v>
      </c>
      <c r="I9" s="40">
        <v>0</v>
      </c>
      <c r="J9" s="40">
        <v>0</v>
      </c>
      <c r="K9" s="40">
        <v>1.63</v>
      </c>
      <c r="L9" s="40">
        <v>0</v>
      </c>
      <c r="M9" s="40">
        <v>0</v>
      </c>
      <c r="N9" s="40">
        <v>0</v>
      </c>
      <c r="O9" s="40">
        <v>0</v>
      </c>
      <c r="P9" s="40">
        <v>0</v>
      </c>
      <c r="Q9" s="40">
        <v>0</v>
      </c>
      <c r="R9" s="40">
        <v>3.89</v>
      </c>
      <c r="S9" s="40">
        <v>0</v>
      </c>
      <c r="T9" s="18">
        <v>0.26</v>
      </c>
      <c r="U9" s="17">
        <v>0.21</v>
      </c>
      <c r="V9" s="23">
        <v>0.15</v>
      </c>
    </row>
    <row r="10" spans="1:22" x14ac:dyDescent="0.25">
      <c r="A10" s="69" t="s">
        <v>27</v>
      </c>
      <c r="B10" s="67">
        <v>0</v>
      </c>
      <c r="C10" s="40">
        <v>0</v>
      </c>
      <c r="D10" s="40">
        <v>0</v>
      </c>
      <c r="E10" s="40">
        <v>0</v>
      </c>
      <c r="F10" s="40">
        <v>0</v>
      </c>
      <c r="G10" s="40">
        <v>0</v>
      </c>
      <c r="H10" s="40">
        <v>0</v>
      </c>
      <c r="I10" s="40">
        <v>0</v>
      </c>
      <c r="J10" s="40">
        <v>0</v>
      </c>
      <c r="K10" s="40">
        <v>0</v>
      </c>
      <c r="L10" s="40">
        <v>0</v>
      </c>
      <c r="M10" s="40">
        <v>0</v>
      </c>
      <c r="N10" s="40">
        <v>2.06</v>
      </c>
      <c r="O10" s="40">
        <v>2.4700000000000002</v>
      </c>
      <c r="P10" s="40">
        <v>2.5</v>
      </c>
      <c r="Q10" s="40">
        <v>5.67</v>
      </c>
      <c r="R10" s="40">
        <v>0</v>
      </c>
      <c r="S10" s="40">
        <v>0</v>
      </c>
      <c r="T10" s="18">
        <v>0.64</v>
      </c>
      <c r="U10" s="17">
        <v>0.61</v>
      </c>
      <c r="V10" s="23">
        <v>0.27</v>
      </c>
    </row>
    <row r="11" spans="1:22" x14ac:dyDescent="0.25">
      <c r="A11" s="69" t="s">
        <v>28</v>
      </c>
      <c r="B11" s="67">
        <v>0</v>
      </c>
      <c r="C11" s="40">
        <v>0</v>
      </c>
      <c r="D11" s="40">
        <v>2.73</v>
      </c>
      <c r="E11" s="40">
        <v>0</v>
      </c>
      <c r="F11" s="40">
        <v>0</v>
      </c>
      <c r="G11" s="40">
        <v>4.62</v>
      </c>
      <c r="H11" s="40">
        <v>2.02</v>
      </c>
      <c r="I11" s="40">
        <v>5.2</v>
      </c>
      <c r="J11" s="40">
        <v>8.16</v>
      </c>
      <c r="K11" s="40">
        <v>17.93</v>
      </c>
      <c r="L11" s="40">
        <v>15.97</v>
      </c>
      <c r="M11" s="40">
        <v>45.55</v>
      </c>
      <c r="N11" s="40">
        <v>49.53</v>
      </c>
      <c r="O11" s="40">
        <v>69.14</v>
      </c>
      <c r="P11" s="40">
        <v>80.12</v>
      </c>
      <c r="Q11" s="40">
        <v>62.38</v>
      </c>
      <c r="R11" s="40">
        <v>58.37</v>
      </c>
      <c r="S11" s="40">
        <v>39.4</v>
      </c>
      <c r="T11" s="18">
        <v>23.64</v>
      </c>
      <c r="U11" s="17">
        <v>22.55</v>
      </c>
      <c r="V11" s="23">
        <v>1.67</v>
      </c>
    </row>
    <row r="12" spans="1:22" x14ac:dyDescent="0.25">
      <c r="A12" s="69" t="s">
        <v>29</v>
      </c>
      <c r="B12" s="67">
        <v>0</v>
      </c>
      <c r="C12" s="40">
        <v>0</v>
      </c>
      <c r="D12" s="40">
        <v>0</v>
      </c>
      <c r="E12" s="40">
        <v>0</v>
      </c>
      <c r="F12" s="40">
        <v>0</v>
      </c>
      <c r="G12" s="40">
        <v>0</v>
      </c>
      <c r="H12" s="40">
        <v>0</v>
      </c>
      <c r="I12" s="40">
        <v>0</v>
      </c>
      <c r="J12" s="40">
        <v>1.63</v>
      </c>
      <c r="K12" s="40">
        <v>3.26</v>
      </c>
      <c r="L12" s="40">
        <v>5.32</v>
      </c>
      <c r="M12" s="40">
        <v>9.9</v>
      </c>
      <c r="N12" s="40">
        <v>4.13</v>
      </c>
      <c r="O12" s="40">
        <v>4.9400000000000004</v>
      </c>
      <c r="P12" s="40">
        <v>10.02</v>
      </c>
      <c r="Q12" s="40">
        <v>8.51</v>
      </c>
      <c r="R12" s="40">
        <v>11.67</v>
      </c>
      <c r="S12" s="40">
        <v>0</v>
      </c>
      <c r="T12" s="18">
        <v>3.21</v>
      </c>
      <c r="U12" s="17">
        <v>3.01</v>
      </c>
      <c r="V12" s="23">
        <v>0.6</v>
      </c>
    </row>
    <row r="13" spans="1:22" x14ac:dyDescent="0.25">
      <c r="A13" s="69" t="s">
        <v>30</v>
      </c>
      <c r="B13" s="67">
        <v>0</v>
      </c>
      <c r="C13" s="40">
        <v>0</v>
      </c>
      <c r="D13" s="40">
        <v>0</v>
      </c>
      <c r="E13" s="40">
        <v>0</v>
      </c>
      <c r="F13" s="40">
        <v>0</v>
      </c>
      <c r="G13" s="40">
        <v>0</v>
      </c>
      <c r="H13" s="40">
        <v>4.05</v>
      </c>
      <c r="I13" s="40">
        <v>0</v>
      </c>
      <c r="J13" s="40">
        <v>4.8899999999999997</v>
      </c>
      <c r="K13" s="40">
        <v>16.3</v>
      </c>
      <c r="L13" s="40">
        <v>21.29</v>
      </c>
      <c r="M13" s="40">
        <v>35.64</v>
      </c>
      <c r="N13" s="40">
        <v>70.17</v>
      </c>
      <c r="O13" s="40">
        <v>93.84</v>
      </c>
      <c r="P13" s="40">
        <v>142.72</v>
      </c>
      <c r="Q13" s="40">
        <v>209.83</v>
      </c>
      <c r="R13" s="40">
        <v>217.92</v>
      </c>
      <c r="S13" s="40">
        <v>295.52</v>
      </c>
      <c r="T13" s="18">
        <v>46.76</v>
      </c>
      <c r="U13" s="17">
        <v>43.29</v>
      </c>
      <c r="V13" s="23">
        <v>2.2799999999999998</v>
      </c>
    </row>
    <row r="14" spans="1:22" x14ac:dyDescent="0.25">
      <c r="A14" s="69" t="s">
        <v>31</v>
      </c>
      <c r="B14" s="67">
        <v>0</v>
      </c>
      <c r="C14" s="40">
        <v>0</v>
      </c>
      <c r="D14" s="40">
        <v>0</v>
      </c>
      <c r="E14" s="40">
        <v>0</v>
      </c>
      <c r="F14" s="40">
        <v>0</v>
      </c>
      <c r="G14" s="40">
        <v>0</v>
      </c>
      <c r="H14" s="40">
        <v>2.02</v>
      </c>
      <c r="I14" s="40">
        <v>5.2</v>
      </c>
      <c r="J14" s="40">
        <v>0</v>
      </c>
      <c r="K14" s="40">
        <v>0</v>
      </c>
      <c r="L14" s="40">
        <v>1.77</v>
      </c>
      <c r="M14" s="40">
        <v>5.94</v>
      </c>
      <c r="N14" s="40">
        <v>8.26</v>
      </c>
      <c r="O14" s="40">
        <v>4.9400000000000004</v>
      </c>
      <c r="P14" s="40">
        <v>15.02</v>
      </c>
      <c r="Q14" s="40">
        <v>8.51</v>
      </c>
      <c r="R14" s="40">
        <v>27.24</v>
      </c>
      <c r="S14" s="40">
        <v>14.78</v>
      </c>
      <c r="T14" s="18">
        <v>4.24</v>
      </c>
      <c r="U14" s="17">
        <v>3.91</v>
      </c>
      <c r="V14" s="23">
        <v>0.69</v>
      </c>
    </row>
    <row r="15" spans="1:22" x14ac:dyDescent="0.25">
      <c r="A15" s="69" t="s">
        <v>32</v>
      </c>
      <c r="B15" s="67">
        <v>0</v>
      </c>
      <c r="C15" s="40">
        <v>0</v>
      </c>
      <c r="D15" s="40">
        <v>0</v>
      </c>
      <c r="E15" s="40">
        <v>0</v>
      </c>
      <c r="F15" s="40">
        <v>0</v>
      </c>
      <c r="G15" s="40">
        <v>0</v>
      </c>
      <c r="H15" s="40">
        <v>2.02</v>
      </c>
      <c r="I15" s="40">
        <v>5.2</v>
      </c>
      <c r="J15" s="40">
        <v>8.16</v>
      </c>
      <c r="K15" s="40">
        <v>24.45</v>
      </c>
      <c r="L15" s="40">
        <v>55</v>
      </c>
      <c r="M15" s="40">
        <v>55.45</v>
      </c>
      <c r="N15" s="40">
        <v>127.96</v>
      </c>
      <c r="O15" s="40">
        <v>195.09</v>
      </c>
      <c r="P15" s="40">
        <v>285.44</v>
      </c>
      <c r="Q15" s="40">
        <v>354.45</v>
      </c>
      <c r="R15" s="40">
        <v>389.14</v>
      </c>
      <c r="S15" s="40">
        <v>418.66</v>
      </c>
      <c r="T15" s="18">
        <v>83.24</v>
      </c>
      <c r="U15" s="17">
        <v>77.28</v>
      </c>
      <c r="V15" s="23">
        <v>3.05</v>
      </c>
    </row>
    <row r="16" spans="1:22" x14ac:dyDescent="0.25">
      <c r="A16" s="69" t="s">
        <v>33</v>
      </c>
      <c r="B16" s="67">
        <v>0</v>
      </c>
      <c r="C16" s="40">
        <v>0</v>
      </c>
      <c r="D16" s="40">
        <v>0</v>
      </c>
      <c r="E16" s="40">
        <v>0</v>
      </c>
      <c r="F16" s="40">
        <v>0</v>
      </c>
      <c r="G16" s="40">
        <v>2.31</v>
      </c>
      <c r="H16" s="40">
        <v>4.05</v>
      </c>
      <c r="I16" s="40">
        <v>1.73</v>
      </c>
      <c r="J16" s="40">
        <v>6.53</v>
      </c>
      <c r="K16" s="40">
        <v>16.3</v>
      </c>
      <c r="L16" s="40">
        <v>24.84</v>
      </c>
      <c r="M16" s="40">
        <v>37.630000000000003</v>
      </c>
      <c r="N16" s="40">
        <v>47.47</v>
      </c>
      <c r="O16" s="40">
        <v>61.74</v>
      </c>
      <c r="P16" s="40">
        <v>90.14</v>
      </c>
      <c r="Q16" s="40">
        <v>113.42</v>
      </c>
      <c r="R16" s="40">
        <v>116.74</v>
      </c>
      <c r="S16" s="40">
        <v>123.13</v>
      </c>
      <c r="T16" s="18">
        <v>29.54</v>
      </c>
      <c r="U16" s="17">
        <v>27.59</v>
      </c>
      <c r="V16" s="23">
        <v>1.83</v>
      </c>
    </row>
    <row r="17" spans="1:22" x14ac:dyDescent="0.25">
      <c r="A17" s="69" t="s">
        <v>34</v>
      </c>
      <c r="B17" s="67">
        <v>0</v>
      </c>
      <c r="C17" s="40">
        <v>0</v>
      </c>
      <c r="D17" s="40">
        <v>0</v>
      </c>
      <c r="E17" s="40">
        <v>0</v>
      </c>
      <c r="F17" s="40">
        <v>0</v>
      </c>
      <c r="G17" s="40">
        <v>0</v>
      </c>
      <c r="H17" s="40">
        <v>0</v>
      </c>
      <c r="I17" s="40">
        <v>0</v>
      </c>
      <c r="J17" s="40">
        <v>0</v>
      </c>
      <c r="K17" s="40">
        <v>1.63</v>
      </c>
      <c r="L17" s="40">
        <v>0</v>
      </c>
      <c r="M17" s="40">
        <v>1.98</v>
      </c>
      <c r="N17" s="40">
        <v>0</v>
      </c>
      <c r="O17" s="40">
        <v>2.4700000000000002</v>
      </c>
      <c r="P17" s="40">
        <v>5.01</v>
      </c>
      <c r="Q17" s="40">
        <v>0</v>
      </c>
      <c r="R17" s="40">
        <v>3.89</v>
      </c>
      <c r="S17" s="40">
        <v>9.85</v>
      </c>
      <c r="T17" s="18">
        <v>1.03</v>
      </c>
      <c r="U17" s="17">
        <v>0.97</v>
      </c>
      <c r="V17" s="23">
        <v>0.35</v>
      </c>
    </row>
    <row r="18" spans="1:22" x14ac:dyDescent="0.25">
      <c r="A18" s="69" t="s">
        <v>35</v>
      </c>
      <c r="B18" s="67">
        <v>0</v>
      </c>
      <c r="C18" s="40">
        <v>0</v>
      </c>
      <c r="D18" s="40">
        <v>0</v>
      </c>
      <c r="E18" s="40">
        <v>0</v>
      </c>
      <c r="F18" s="40">
        <v>0</v>
      </c>
      <c r="G18" s="40">
        <v>2.31</v>
      </c>
      <c r="H18" s="40">
        <v>4.05</v>
      </c>
      <c r="I18" s="40">
        <v>1.73</v>
      </c>
      <c r="J18" s="40">
        <v>6.53</v>
      </c>
      <c r="K18" s="40">
        <v>17.93</v>
      </c>
      <c r="L18" s="40">
        <v>24.84</v>
      </c>
      <c r="M18" s="40">
        <v>39.61</v>
      </c>
      <c r="N18" s="40">
        <v>47.47</v>
      </c>
      <c r="O18" s="40">
        <v>64.209999999999994</v>
      </c>
      <c r="P18" s="40">
        <v>95.15</v>
      </c>
      <c r="Q18" s="40">
        <v>113.42</v>
      </c>
      <c r="R18" s="40">
        <v>120.63</v>
      </c>
      <c r="S18" s="40">
        <v>132.99</v>
      </c>
      <c r="T18" s="18">
        <v>30.57</v>
      </c>
      <c r="U18" s="17">
        <v>28.56</v>
      </c>
      <c r="V18" s="23">
        <v>1.86</v>
      </c>
    </row>
    <row r="19" spans="1:22" x14ac:dyDescent="0.25">
      <c r="A19" s="69" t="s">
        <v>36</v>
      </c>
      <c r="B19" s="67">
        <v>0</v>
      </c>
      <c r="C19" s="40">
        <v>0</v>
      </c>
      <c r="D19" s="40">
        <v>0</v>
      </c>
      <c r="E19" s="40">
        <v>0</v>
      </c>
      <c r="F19" s="40">
        <v>0</v>
      </c>
      <c r="G19" s="40">
        <v>2.31</v>
      </c>
      <c r="H19" s="40">
        <v>6.07</v>
      </c>
      <c r="I19" s="40">
        <v>6.94</v>
      </c>
      <c r="J19" s="40">
        <v>14.68</v>
      </c>
      <c r="K19" s="40">
        <v>40.74</v>
      </c>
      <c r="L19" s="40">
        <v>79.83</v>
      </c>
      <c r="M19" s="40">
        <v>93.07</v>
      </c>
      <c r="N19" s="40">
        <v>175.43</v>
      </c>
      <c r="O19" s="40">
        <v>256.82</v>
      </c>
      <c r="P19" s="40">
        <v>375.58</v>
      </c>
      <c r="Q19" s="40">
        <v>467.87</v>
      </c>
      <c r="R19" s="40">
        <v>505.88</v>
      </c>
      <c r="S19" s="40">
        <v>541.79</v>
      </c>
      <c r="T19" s="18">
        <v>112.78</v>
      </c>
      <c r="U19" s="17">
        <v>104.87</v>
      </c>
      <c r="V19" s="23">
        <v>3.56</v>
      </c>
    </row>
    <row r="20" spans="1:22" x14ac:dyDescent="0.25">
      <c r="A20" s="69" t="s">
        <v>37</v>
      </c>
      <c r="B20" s="67">
        <v>0</v>
      </c>
      <c r="C20" s="40">
        <v>0</v>
      </c>
      <c r="D20" s="40">
        <v>0</v>
      </c>
      <c r="E20" s="40">
        <v>0</v>
      </c>
      <c r="F20" s="40">
        <v>0</v>
      </c>
      <c r="G20" s="40">
        <v>2.31</v>
      </c>
      <c r="H20" s="40">
        <v>6.07</v>
      </c>
      <c r="I20" s="40">
        <v>6.94</v>
      </c>
      <c r="J20" s="40">
        <v>14.68</v>
      </c>
      <c r="K20" s="40">
        <v>42.37</v>
      </c>
      <c r="L20" s="40">
        <v>79.83</v>
      </c>
      <c r="M20" s="40">
        <v>95.05</v>
      </c>
      <c r="N20" s="40">
        <v>175.43</v>
      </c>
      <c r="O20" s="40">
        <v>259.29000000000002</v>
      </c>
      <c r="P20" s="40">
        <v>380.59</v>
      </c>
      <c r="Q20" s="40">
        <v>467.87</v>
      </c>
      <c r="R20" s="40">
        <v>509.77</v>
      </c>
      <c r="S20" s="40">
        <v>551.64</v>
      </c>
      <c r="T20" s="18">
        <v>113.81</v>
      </c>
      <c r="U20" s="17">
        <v>105.85</v>
      </c>
      <c r="V20" s="23">
        <v>3.57</v>
      </c>
    </row>
    <row r="21" spans="1:22" x14ac:dyDescent="0.25">
      <c r="A21" s="69" t="s">
        <v>38</v>
      </c>
      <c r="B21" s="67">
        <v>0</v>
      </c>
      <c r="C21" s="40">
        <v>0</v>
      </c>
      <c r="D21" s="40">
        <v>0</v>
      </c>
      <c r="E21" s="40">
        <v>0</v>
      </c>
      <c r="F21" s="40">
        <v>0</v>
      </c>
      <c r="G21" s="40">
        <v>0</v>
      </c>
      <c r="H21" s="40">
        <v>0</v>
      </c>
      <c r="I21" s="40">
        <v>3.47</v>
      </c>
      <c r="J21" s="40">
        <v>0</v>
      </c>
      <c r="K21" s="40">
        <v>6.52</v>
      </c>
      <c r="L21" s="40">
        <v>12.42</v>
      </c>
      <c r="M21" s="40">
        <v>23.76</v>
      </c>
      <c r="N21" s="40">
        <v>24.77</v>
      </c>
      <c r="O21" s="40">
        <v>39.51</v>
      </c>
      <c r="P21" s="40">
        <v>55.09</v>
      </c>
      <c r="Q21" s="40">
        <v>68.05</v>
      </c>
      <c r="R21" s="40">
        <v>93.39</v>
      </c>
      <c r="S21" s="40">
        <v>49.25</v>
      </c>
      <c r="T21" s="18">
        <v>17.079999999999998</v>
      </c>
      <c r="U21" s="17">
        <v>15.81</v>
      </c>
      <c r="V21" s="23">
        <v>1.38</v>
      </c>
    </row>
    <row r="22" spans="1:22" x14ac:dyDescent="0.25">
      <c r="A22" s="69" t="s">
        <v>39</v>
      </c>
      <c r="B22" s="67">
        <v>0</v>
      </c>
      <c r="C22" s="40">
        <v>0</v>
      </c>
      <c r="D22" s="40">
        <v>0</v>
      </c>
      <c r="E22" s="40">
        <v>0</v>
      </c>
      <c r="F22" s="40">
        <v>0</v>
      </c>
      <c r="G22" s="40">
        <v>0</v>
      </c>
      <c r="H22" s="40">
        <v>0</v>
      </c>
      <c r="I22" s="40">
        <v>0</v>
      </c>
      <c r="J22" s="40">
        <v>0</v>
      </c>
      <c r="K22" s="40">
        <v>0</v>
      </c>
      <c r="L22" s="40">
        <v>3.55</v>
      </c>
      <c r="M22" s="40">
        <v>5.94</v>
      </c>
      <c r="N22" s="40">
        <v>12.38</v>
      </c>
      <c r="O22" s="40">
        <v>19.760000000000002</v>
      </c>
      <c r="P22" s="40">
        <v>27.54</v>
      </c>
      <c r="Q22" s="40">
        <v>39.700000000000003</v>
      </c>
      <c r="R22" s="40">
        <v>27.24</v>
      </c>
      <c r="S22" s="40">
        <v>19.7</v>
      </c>
      <c r="T22" s="18">
        <v>7.07</v>
      </c>
      <c r="U22" s="17">
        <v>6.6</v>
      </c>
      <c r="V22" s="23">
        <v>0.89</v>
      </c>
    </row>
    <row r="23" spans="1:22" x14ac:dyDescent="0.25">
      <c r="A23" s="69" t="s">
        <v>40</v>
      </c>
      <c r="B23" s="67">
        <v>0</v>
      </c>
      <c r="C23" s="40">
        <v>0</v>
      </c>
      <c r="D23" s="40">
        <v>0</v>
      </c>
      <c r="E23" s="40">
        <v>0</v>
      </c>
      <c r="F23" s="40">
        <v>0</v>
      </c>
      <c r="G23" s="40">
        <v>0</v>
      </c>
      <c r="H23" s="40">
        <v>0</v>
      </c>
      <c r="I23" s="40">
        <v>3.47</v>
      </c>
      <c r="J23" s="40">
        <v>3.26</v>
      </c>
      <c r="K23" s="40">
        <v>14.67</v>
      </c>
      <c r="L23" s="40">
        <v>10.64</v>
      </c>
      <c r="M23" s="40">
        <v>13.86</v>
      </c>
      <c r="N23" s="40">
        <v>45.41</v>
      </c>
      <c r="O23" s="40">
        <v>51.86</v>
      </c>
      <c r="P23" s="40">
        <v>67.599999999999994</v>
      </c>
      <c r="Q23" s="40">
        <v>87.9</v>
      </c>
      <c r="R23" s="40">
        <v>140.09</v>
      </c>
      <c r="S23" s="40">
        <v>93.58</v>
      </c>
      <c r="T23" s="18">
        <v>23.38</v>
      </c>
      <c r="U23" s="17">
        <v>21.46</v>
      </c>
      <c r="V23" s="23">
        <v>1.6</v>
      </c>
    </row>
    <row r="24" spans="1:22" x14ac:dyDescent="0.25">
      <c r="A24" s="69" t="s">
        <v>41</v>
      </c>
      <c r="B24" s="67">
        <v>0</v>
      </c>
      <c r="C24" s="40">
        <v>0</v>
      </c>
      <c r="D24" s="40">
        <v>0</v>
      </c>
      <c r="E24" s="40">
        <v>0</v>
      </c>
      <c r="F24" s="40">
        <v>0</v>
      </c>
      <c r="G24" s="40">
        <v>0</v>
      </c>
      <c r="H24" s="40">
        <v>0</v>
      </c>
      <c r="I24" s="40">
        <v>0</v>
      </c>
      <c r="J24" s="40">
        <v>0</v>
      </c>
      <c r="K24" s="40">
        <v>3.26</v>
      </c>
      <c r="L24" s="40">
        <v>0</v>
      </c>
      <c r="M24" s="40">
        <v>3.96</v>
      </c>
      <c r="N24" s="40">
        <v>2.06</v>
      </c>
      <c r="O24" s="40">
        <v>4.9400000000000004</v>
      </c>
      <c r="P24" s="40">
        <v>0</v>
      </c>
      <c r="Q24" s="40">
        <v>5.67</v>
      </c>
      <c r="R24" s="40">
        <v>7.78</v>
      </c>
      <c r="S24" s="40">
        <v>0</v>
      </c>
      <c r="T24" s="18">
        <v>1.41</v>
      </c>
      <c r="U24" s="17">
        <v>1.3</v>
      </c>
      <c r="V24" s="23">
        <v>0.4</v>
      </c>
    </row>
    <row r="25" spans="1:22" x14ac:dyDescent="0.25">
      <c r="A25" s="69" t="s">
        <v>42</v>
      </c>
      <c r="B25" s="67">
        <v>0</v>
      </c>
      <c r="C25" s="40">
        <v>0</v>
      </c>
      <c r="D25" s="40">
        <v>0</v>
      </c>
      <c r="E25" s="40">
        <v>0</v>
      </c>
      <c r="F25" s="40">
        <v>0</v>
      </c>
      <c r="G25" s="40">
        <v>0</v>
      </c>
      <c r="H25" s="40">
        <v>0</v>
      </c>
      <c r="I25" s="40">
        <v>3.47</v>
      </c>
      <c r="J25" s="40">
        <v>3.26</v>
      </c>
      <c r="K25" s="40">
        <v>6.52</v>
      </c>
      <c r="L25" s="40">
        <v>1.77</v>
      </c>
      <c r="M25" s="40">
        <v>21.78</v>
      </c>
      <c r="N25" s="40">
        <v>22.7</v>
      </c>
      <c r="O25" s="40">
        <v>39.51</v>
      </c>
      <c r="P25" s="40">
        <v>47.57</v>
      </c>
      <c r="Q25" s="40">
        <v>31.19</v>
      </c>
      <c r="R25" s="40">
        <v>19.46</v>
      </c>
      <c r="S25" s="40">
        <v>19.7</v>
      </c>
      <c r="T25" s="18">
        <v>11.05</v>
      </c>
      <c r="U25" s="17">
        <v>10.61</v>
      </c>
      <c r="V25" s="23">
        <v>1.1499999999999999</v>
      </c>
    </row>
    <row r="26" spans="1:22" x14ac:dyDescent="0.25">
      <c r="A26" s="69" t="s">
        <v>43</v>
      </c>
      <c r="B26" s="67">
        <v>0</v>
      </c>
      <c r="C26" s="40">
        <v>0</v>
      </c>
      <c r="D26" s="40">
        <v>0</v>
      </c>
      <c r="E26" s="40">
        <v>0</v>
      </c>
      <c r="F26" s="40">
        <v>4.8600000000000003</v>
      </c>
      <c r="G26" s="40">
        <v>4.62</v>
      </c>
      <c r="H26" s="40">
        <v>0</v>
      </c>
      <c r="I26" s="40">
        <v>0</v>
      </c>
      <c r="J26" s="40">
        <v>9.7899999999999991</v>
      </c>
      <c r="K26" s="40">
        <v>22.82</v>
      </c>
      <c r="L26" s="40">
        <v>37.26</v>
      </c>
      <c r="M26" s="40">
        <v>65.349999999999994</v>
      </c>
      <c r="N26" s="40">
        <v>156.86000000000001</v>
      </c>
      <c r="O26" s="40">
        <v>229.66</v>
      </c>
      <c r="P26" s="40">
        <v>277.93</v>
      </c>
      <c r="Q26" s="40">
        <v>379.97</v>
      </c>
      <c r="R26" s="40">
        <v>463.07</v>
      </c>
      <c r="S26" s="40">
        <v>374.33</v>
      </c>
      <c r="T26" s="18">
        <v>88.25</v>
      </c>
      <c r="U26" s="17">
        <v>81.78</v>
      </c>
      <c r="V26" s="23">
        <v>3.14</v>
      </c>
    </row>
    <row r="27" spans="1:22" x14ac:dyDescent="0.25">
      <c r="A27" s="69" t="s">
        <v>44</v>
      </c>
      <c r="B27" s="67">
        <v>2.73</v>
      </c>
      <c r="C27" s="40">
        <v>0</v>
      </c>
      <c r="D27" s="40">
        <v>0</v>
      </c>
      <c r="E27" s="40">
        <v>0</v>
      </c>
      <c r="F27" s="40">
        <v>0</v>
      </c>
      <c r="G27" s="40">
        <v>2.31</v>
      </c>
      <c r="H27" s="40">
        <v>0</v>
      </c>
      <c r="I27" s="40">
        <v>0</v>
      </c>
      <c r="J27" s="40">
        <v>1.63</v>
      </c>
      <c r="K27" s="40">
        <v>1.63</v>
      </c>
      <c r="L27" s="40">
        <v>1.77</v>
      </c>
      <c r="M27" s="40">
        <v>5.94</v>
      </c>
      <c r="N27" s="40">
        <v>8.26</v>
      </c>
      <c r="O27" s="40">
        <v>0</v>
      </c>
      <c r="P27" s="40">
        <v>2.5</v>
      </c>
      <c r="Q27" s="40">
        <v>2.84</v>
      </c>
      <c r="R27" s="40">
        <v>7.78</v>
      </c>
      <c r="S27" s="40">
        <v>4.93</v>
      </c>
      <c r="T27" s="18">
        <v>2.1800000000000002</v>
      </c>
      <c r="U27" s="17">
        <v>2.0699999999999998</v>
      </c>
      <c r="V27" s="23">
        <v>0.5</v>
      </c>
    </row>
    <row r="28" spans="1:22" x14ac:dyDescent="0.25">
      <c r="A28" s="69" t="s">
        <v>45</v>
      </c>
      <c r="B28" s="67">
        <v>0</v>
      </c>
      <c r="C28" s="40">
        <v>0</v>
      </c>
      <c r="D28" s="40">
        <v>0</v>
      </c>
      <c r="E28" s="40">
        <v>2.66</v>
      </c>
      <c r="F28" s="40">
        <v>2.4300000000000002</v>
      </c>
      <c r="G28" s="40">
        <v>0</v>
      </c>
      <c r="H28" s="40">
        <v>0</v>
      </c>
      <c r="I28" s="40">
        <v>1.73</v>
      </c>
      <c r="J28" s="40">
        <v>0</v>
      </c>
      <c r="K28" s="40">
        <v>1.63</v>
      </c>
      <c r="L28" s="40">
        <v>0</v>
      </c>
      <c r="M28" s="40">
        <v>0</v>
      </c>
      <c r="N28" s="40">
        <v>0</v>
      </c>
      <c r="O28" s="40">
        <v>2.4700000000000002</v>
      </c>
      <c r="P28" s="40">
        <v>0</v>
      </c>
      <c r="Q28" s="40">
        <v>0</v>
      </c>
      <c r="R28" s="40">
        <v>0</v>
      </c>
      <c r="S28" s="40">
        <v>0</v>
      </c>
      <c r="T28" s="18">
        <v>0.64</v>
      </c>
      <c r="U28" s="17">
        <v>0.66</v>
      </c>
      <c r="V28" s="23">
        <v>0.3</v>
      </c>
    </row>
    <row r="29" spans="1:22" x14ac:dyDescent="0.25">
      <c r="A29" s="69" t="s">
        <v>46</v>
      </c>
      <c r="B29" s="67">
        <v>0</v>
      </c>
      <c r="C29" s="40">
        <v>0</v>
      </c>
      <c r="D29" s="40">
        <v>0</v>
      </c>
      <c r="E29" s="40">
        <v>0</v>
      </c>
      <c r="F29" s="40">
        <v>2.4300000000000002</v>
      </c>
      <c r="G29" s="40">
        <v>6.93</v>
      </c>
      <c r="H29" s="40">
        <v>14.17</v>
      </c>
      <c r="I29" s="40">
        <v>24.28</v>
      </c>
      <c r="J29" s="40">
        <v>14.68</v>
      </c>
      <c r="K29" s="40">
        <v>19.559999999999999</v>
      </c>
      <c r="L29" s="40">
        <v>17.739999999999998</v>
      </c>
      <c r="M29" s="40">
        <v>35.64</v>
      </c>
      <c r="N29" s="40">
        <v>39.21</v>
      </c>
      <c r="O29" s="40">
        <v>37.04</v>
      </c>
      <c r="P29" s="40">
        <v>32.549999999999997</v>
      </c>
      <c r="Q29" s="40">
        <v>45.37</v>
      </c>
      <c r="R29" s="40">
        <v>42.8</v>
      </c>
      <c r="S29" s="40">
        <v>49.25</v>
      </c>
      <c r="T29" s="18">
        <v>20.3</v>
      </c>
      <c r="U29" s="17">
        <v>19.27</v>
      </c>
      <c r="V29" s="23">
        <v>1.54</v>
      </c>
    </row>
    <row r="30" spans="1:22" x14ac:dyDescent="0.25">
      <c r="A30" s="69" t="s">
        <v>47</v>
      </c>
      <c r="B30" s="67">
        <v>0</v>
      </c>
      <c r="C30" s="40">
        <v>0</v>
      </c>
      <c r="D30" s="40">
        <v>2.73</v>
      </c>
      <c r="E30" s="40">
        <v>0</v>
      </c>
      <c r="F30" s="40">
        <v>4.8600000000000003</v>
      </c>
      <c r="G30" s="40">
        <v>4.62</v>
      </c>
      <c r="H30" s="40">
        <v>14.17</v>
      </c>
      <c r="I30" s="40">
        <v>34.68</v>
      </c>
      <c r="J30" s="40">
        <v>48.95</v>
      </c>
      <c r="K30" s="40">
        <v>92.89</v>
      </c>
      <c r="L30" s="40">
        <v>104.67</v>
      </c>
      <c r="M30" s="40">
        <v>200.01</v>
      </c>
      <c r="N30" s="40">
        <v>280.7</v>
      </c>
      <c r="O30" s="40">
        <v>424.74</v>
      </c>
      <c r="P30" s="40">
        <v>688.57</v>
      </c>
      <c r="Q30" s="40">
        <v>1017.98</v>
      </c>
      <c r="R30" s="40">
        <v>1276.3599999999999</v>
      </c>
      <c r="S30" s="40">
        <v>1605.67</v>
      </c>
      <c r="T30" s="18">
        <v>240.85</v>
      </c>
      <c r="U30" s="17">
        <v>221.73</v>
      </c>
      <c r="V30" s="23">
        <v>5.14</v>
      </c>
    </row>
    <row r="31" spans="1:22" x14ac:dyDescent="0.25">
      <c r="A31" s="69" t="s">
        <v>48</v>
      </c>
      <c r="B31" s="67">
        <v>0</v>
      </c>
      <c r="C31" s="40">
        <v>0</v>
      </c>
      <c r="D31" s="40">
        <v>0</v>
      </c>
      <c r="E31" s="40">
        <v>0</v>
      </c>
      <c r="F31" s="40">
        <v>0</v>
      </c>
      <c r="G31" s="40">
        <v>0</v>
      </c>
      <c r="H31" s="40">
        <v>0</v>
      </c>
      <c r="I31" s="40">
        <v>0</v>
      </c>
      <c r="J31" s="40">
        <v>0</v>
      </c>
      <c r="K31" s="40">
        <v>0</v>
      </c>
      <c r="L31" s="40">
        <v>1.77</v>
      </c>
      <c r="M31" s="40">
        <v>5.94</v>
      </c>
      <c r="N31" s="40">
        <v>0</v>
      </c>
      <c r="O31" s="40">
        <v>7.41</v>
      </c>
      <c r="P31" s="40">
        <v>10.02</v>
      </c>
      <c r="Q31" s="40">
        <v>8.51</v>
      </c>
      <c r="R31" s="40">
        <v>11.67</v>
      </c>
      <c r="S31" s="40">
        <v>9.85</v>
      </c>
      <c r="T31" s="18">
        <v>2.44</v>
      </c>
      <c r="U31" s="17">
        <v>2.2999999999999998</v>
      </c>
      <c r="V31" s="23">
        <v>0.53</v>
      </c>
    </row>
    <row r="32" spans="1:22" x14ac:dyDescent="0.25">
      <c r="A32" s="69" t="s">
        <v>49</v>
      </c>
      <c r="B32" s="67">
        <v>0</v>
      </c>
      <c r="C32" s="40">
        <v>0</v>
      </c>
      <c r="D32" s="40">
        <v>0</v>
      </c>
      <c r="E32" s="40">
        <v>0</v>
      </c>
      <c r="F32" s="40">
        <v>0</v>
      </c>
      <c r="G32" s="40">
        <v>2.31</v>
      </c>
      <c r="H32" s="40">
        <v>2.02</v>
      </c>
      <c r="I32" s="40">
        <v>1.73</v>
      </c>
      <c r="J32" s="40">
        <v>0</v>
      </c>
      <c r="K32" s="40">
        <v>3.26</v>
      </c>
      <c r="L32" s="40">
        <v>1.77</v>
      </c>
      <c r="M32" s="40">
        <v>3.96</v>
      </c>
      <c r="N32" s="40">
        <v>0</v>
      </c>
      <c r="O32" s="40">
        <v>0</v>
      </c>
      <c r="P32" s="40">
        <v>0</v>
      </c>
      <c r="Q32" s="40">
        <v>5.67</v>
      </c>
      <c r="R32" s="40">
        <v>0</v>
      </c>
      <c r="S32" s="40">
        <v>4.93</v>
      </c>
      <c r="T32" s="18">
        <v>1.41</v>
      </c>
      <c r="U32" s="17">
        <v>1.35</v>
      </c>
      <c r="V32" s="23">
        <v>0.41</v>
      </c>
    </row>
    <row r="33" spans="1:22" x14ac:dyDescent="0.25">
      <c r="A33" s="69" t="s">
        <v>50</v>
      </c>
      <c r="B33" s="67">
        <v>0</v>
      </c>
      <c r="C33" s="40">
        <v>0</v>
      </c>
      <c r="D33" s="40">
        <v>5.46</v>
      </c>
      <c r="E33" s="40">
        <v>2.66</v>
      </c>
      <c r="F33" s="40">
        <v>0</v>
      </c>
      <c r="G33" s="40">
        <v>0</v>
      </c>
      <c r="H33" s="40">
        <v>0</v>
      </c>
      <c r="I33" s="40">
        <v>3.47</v>
      </c>
      <c r="J33" s="40">
        <v>6.53</v>
      </c>
      <c r="K33" s="40">
        <v>1.63</v>
      </c>
      <c r="L33" s="40">
        <v>7.1</v>
      </c>
      <c r="M33" s="40">
        <v>7.92</v>
      </c>
      <c r="N33" s="40">
        <v>4.13</v>
      </c>
      <c r="O33" s="40">
        <v>9.8800000000000008</v>
      </c>
      <c r="P33" s="40">
        <v>12.52</v>
      </c>
      <c r="Q33" s="40">
        <v>14.18</v>
      </c>
      <c r="R33" s="40">
        <v>27.24</v>
      </c>
      <c r="S33" s="40">
        <v>9.85</v>
      </c>
      <c r="T33" s="18">
        <v>5.52</v>
      </c>
      <c r="U33" s="17">
        <v>5.18</v>
      </c>
      <c r="V33" s="23">
        <v>0.8</v>
      </c>
    </row>
    <row r="34" spans="1:22" x14ac:dyDescent="0.25">
      <c r="A34" s="69" t="s">
        <v>51</v>
      </c>
      <c r="B34" s="67">
        <v>0</v>
      </c>
      <c r="C34" s="40">
        <v>0</v>
      </c>
      <c r="D34" s="40">
        <v>0</v>
      </c>
      <c r="E34" s="40">
        <v>0</v>
      </c>
      <c r="F34" s="40">
        <v>0</v>
      </c>
      <c r="G34" s="40">
        <v>0</v>
      </c>
      <c r="H34" s="40">
        <v>0</v>
      </c>
      <c r="I34" s="40">
        <v>1.73</v>
      </c>
      <c r="J34" s="40">
        <v>0</v>
      </c>
      <c r="K34" s="40">
        <v>0</v>
      </c>
      <c r="L34" s="40">
        <v>1.77</v>
      </c>
      <c r="M34" s="40">
        <v>3.96</v>
      </c>
      <c r="N34" s="40">
        <v>2.06</v>
      </c>
      <c r="O34" s="40">
        <v>2.4700000000000002</v>
      </c>
      <c r="P34" s="40">
        <v>7.51</v>
      </c>
      <c r="Q34" s="40">
        <v>5.67</v>
      </c>
      <c r="R34" s="40">
        <v>7.78</v>
      </c>
      <c r="S34" s="40">
        <v>4.93</v>
      </c>
      <c r="T34" s="18">
        <v>1.8</v>
      </c>
      <c r="U34" s="17">
        <v>1.68</v>
      </c>
      <c r="V34" s="23">
        <v>0.45</v>
      </c>
    </row>
    <row r="35" spans="1:22" x14ac:dyDescent="0.25">
      <c r="A35" s="69" t="s">
        <v>52</v>
      </c>
      <c r="B35" s="67">
        <v>0</v>
      </c>
      <c r="C35" s="40">
        <v>0</v>
      </c>
      <c r="D35" s="40">
        <v>0</v>
      </c>
      <c r="E35" s="40">
        <v>0</v>
      </c>
      <c r="F35" s="40">
        <v>0</v>
      </c>
      <c r="G35" s="40">
        <v>0</v>
      </c>
      <c r="H35" s="40">
        <v>0</v>
      </c>
      <c r="I35" s="40">
        <v>0</v>
      </c>
      <c r="J35" s="40">
        <v>0</v>
      </c>
      <c r="K35" s="40">
        <v>0</v>
      </c>
      <c r="L35" s="40">
        <v>1.77</v>
      </c>
      <c r="M35" s="40">
        <v>3.96</v>
      </c>
      <c r="N35" s="40">
        <v>0</v>
      </c>
      <c r="O35" s="40">
        <v>12.35</v>
      </c>
      <c r="P35" s="40">
        <v>10.02</v>
      </c>
      <c r="Q35" s="40">
        <v>11.34</v>
      </c>
      <c r="R35" s="40">
        <v>11.67</v>
      </c>
      <c r="S35" s="40">
        <v>9.85</v>
      </c>
      <c r="T35" s="18">
        <v>2.7</v>
      </c>
      <c r="U35" s="17">
        <v>2.5499999999999998</v>
      </c>
      <c r="V35" s="23">
        <v>0.56000000000000005</v>
      </c>
    </row>
    <row r="36" spans="1:22" x14ac:dyDescent="0.25">
      <c r="A36" s="69" t="s">
        <v>53</v>
      </c>
      <c r="B36" s="67">
        <v>0</v>
      </c>
      <c r="C36" s="40">
        <v>0</v>
      </c>
      <c r="D36" s="40">
        <v>0</v>
      </c>
      <c r="E36" s="40">
        <v>0</v>
      </c>
      <c r="F36" s="40">
        <v>0</v>
      </c>
      <c r="G36" s="40">
        <v>0</v>
      </c>
      <c r="H36" s="40">
        <v>0</v>
      </c>
      <c r="I36" s="40">
        <v>0</v>
      </c>
      <c r="J36" s="40">
        <v>1.63</v>
      </c>
      <c r="K36" s="40">
        <v>11.41</v>
      </c>
      <c r="L36" s="40">
        <v>69.19</v>
      </c>
      <c r="M36" s="40">
        <v>122.78</v>
      </c>
      <c r="N36" s="40">
        <v>328.17</v>
      </c>
      <c r="O36" s="40">
        <v>612.41999999999996</v>
      </c>
      <c r="P36" s="40">
        <v>726.13</v>
      </c>
      <c r="Q36" s="40">
        <v>706.06</v>
      </c>
      <c r="R36" s="40">
        <v>451.4</v>
      </c>
      <c r="S36" s="40">
        <v>256.12</v>
      </c>
      <c r="T36" s="18">
        <v>157.1</v>
      </c>
      <c r="U36" s="17">
        <v>149.35</v>
      </c>
      <c r="V36" s="23">
        <v>4.29</v>
      </c>
    </row>
    <row r="37" spans="1:22" x14ac:dyDescent="0.25">
      <c r="A37" s="69" t="s">
        <v>54</v>
      </c>
      <c r="B37" s="67">
        <v>0</v>
      </c>
      <c r="C37" s="40">
        <v>0</v>
      </c>
      <c r="D37" s="40">
        <v>0</v>
      </c>
      <c r="E37" s="40">
        <v>5.32</v>
      </c>
      <c r="F37" s="40">
        <v>7.3</v>
      </c>
      <c r="G37" s="40">
        <v>9.24</v>
      </c>
      <c r="H37" s="40">
        <v>20.239999999999998</v>
      </c>
      <c r="I37" s="40">
        <v>20.81</v>
      </c>
      <c r="J37" s="40">
        <v>6.53</v>
      </c>
      <c r="K37" s="40">
        <v>8.15</v>
      </c>
      <c r="L37" s="40">
        <v>8.8699999999999992</v>
      </c>
      <c r="M37" s="40">
        <v>3.96</v>
      </c>
      <c r="N37" s="40">
        <v>2.06</v>
      </c>
      <c r="O37" s="40">
        <v>7.41</v>
      </c>
      <c r="P37" s="40">
        <v>0</v>
      </c>
      <c r="Q37" s="40">
        <v>0</v>
      </c>
      <c r="R37" s="40">
        <v>0</v>
      </c>
      <c r="S37" s="40">
        <v>0</v>
      </c>
      <c r="T37" s="18">
        <v>6.55</v>
      </c>
      <c r="U37" s="17">
        <v>6.49</v>
      </c>
      <c r="V37" s="23">
        <v>0.91</v>
      </c>
    </row>
    <row r="38" spans="1:22" x14ac:dyDescent="0.25">
      <c r="A38" s="69" t="s">
        <v>55</v>
      </c>
      <c r="B38" s="67">
        <v>0</v>
      </c>
      <c r="C38" s="40">
        <v>0</v>
      </c>
      <c r="D38" s="40">
        <v>0</v>
      </c>
      <c r="E38" s="40">
        <v>0</v>
      </c>
      <c r="F38" s="40">
        <v>0</v>
      </c>
      <c r="G38" s="40">
        <v>0</v>
      </c>
      <c r="H38" s="40">
        <v>0</v>
      </c>
      <c r="I38" s="40">
        <v>0</v>
      </c>
      <c r="J38" s="40">
        <v>0</v>
      </c>
      <c r="K38" s="40">
        <v>0</v>
      </c>
      <c r="L38" s="40">
        <v>0</v>
      </c>
      <c r="M38" s="40">
        <v>0</v>
      </c>
      <c r="N38" s="40">
        <v>0</v>
      </c>
      <c r="O38" s="40">
        <v>0</v>
      </c>
      <c r="P38" s="40">
        <v>0</v>
      </c>
      <c r="Q38" s="40">
        <v>0</v>
      </c>
      <c r="R38" s="40">
        <v>0</v>
      </c>
      <c r="S38" s="40">
        <v>4.93</v>
      </c>
      <c r="T38" s="18">
        <v>0.13</v>
      </c>
      <c r="U38" s="17">
        <v>0.12</v>
      </c>
      <c r="V38" s="23">
        <v>0.12</v>
      </c>
    </row>
    <row r="39" spans="1:22" x14ac:dyDescent="0.25">
      <c r="A39" s="69" t="s">
        <v>56</v>
      </c>
      <c r="B39" s="67">
        <v>0</v>
      </c>
      <c r="C39" s="40">
        <v>0</v>
      </c>
      <c r="D39" s="40">
        <v>0</v>
      </c>
      <c r="E39" s="40">
        <v>0</v>
      </c>
      <c r="F39" s="40">
        <v>2.4300000000000002</v>
      </c>
      <c r="G39" s="40">
        <v>0</v>
      </c>
      <c r="H39" s="40">
        <v>8.1</v>
      </c>
      <c r="I39" s="40">
        <v>8.67</v>
      </c>
      <c r="J39" s="40">
        <v>6.53</v>
      </c>
      <c r="K39" s="40">
        <v>14.67</v>
      </c>
      <c r="L39" s="40">
        <v>24.84</v>
      </c>
      <c r="M39" s="40">
        <v>35.64</v>
      </c>
      <c r="N39" s="40">
        <v>61.92</v>
      </c>
      <c r="O39" s="40">
        <v>83.96</v>
      </c>
      <c r="P39" s="40">
        <v>92.64</v>
      </c>
      <c r="Q39" s="40">
        <v>70.89</v>
      </c>
      <c r="R39" s="40">
        <v>54.48</v>
      </c>
      <c r="S39" s="40">
        <v>64.03</v>
      </c>
      <c r="T39" s="18">
        <v>26.72</v>
      </c>
      <c r="U39" s="17">
        <v>25.58</v>
      </c>
      <c r="V39" s="23">
        <v>1.78</v>
      </c>
    </row>
    <row r="40" spans="1:22" x14ac:dyDescent="0.25">
      <c r="A40" s="69" t="s">
        <v>57</v>
      </c>
      <c r="B40" s="67">
        <v>0</v>
      </c>
      <c r="C40" s="40">
        <v>0</v>
      </c>
      <c r="D40" s="40">
        <v>0</v>
      </c>
      <c r="E40" s="40">
        <v>0</v>
      </c>
      <c r="F40" s="40">
        <v>0</v>
      </c>
      <c r="G40" s="40">
        <v>0</v>
      </c>
      <c r="H40" s="40">
        <v>0</v>
      </c>
      <c r="I40" s="40">
        <v>1.73</v>
      </c>
      <c r="J40" s="40">
        <v>0</v>
      </c>
      <c r="K40" s="40">
        <v>1.63</v>
      </c>
      <c r="L40" s="40">
        <v>15.97</v>
      </c>
      <c r="M40" s="40">
        <v>27.72</v>
      </c>
      <c r="N40" s="40">
        <v>45.41</v>
      </c>
      <c r="O40" s="40">
        <v>69.14</v>
      </c>
      <c r="P40" s="40">
        <v>102.66</v>
      </c>
      <c r="Q40" s="40">
        <v>136.11000000000001</v>
      </c>
      <c r="R40" s="40">
        <v>202.35</v>
      </c>
      <c r="S40" s="40">
        <v>182.24</v>
      </c>
      <c r="T40" s="18">
        <v>32.5</v>
      </c>
      <c r="U40" s="17">
        <v>29.87</v>
      </c>
      <c r="V40" s="23">
        <v>1.89</v>
      </c>
    </row>
    <row r="41" spans="1:22" x14ac:dyDescent="0.25">
      <c r="A41" s="69" t="s">
        <v>58</v>
      </c>
      <c r="B41" s="67">
        <v>0</v>
      </c>
      <c r="C41" s="40">
        <v>0</v>
      </c>
      <c r="D41" s="40">
        <v>0</v>
      </c>
      <c r="E41" s="40">
        <v>0</v>
      </c>
      <c r="F41" s="40">
        <v>0</v>
      </c>
      <c r="G41" s="40">
        <v>2.31</v>
      </c>
      <c r="H41" s="40">
        <v>2.02</v>
      </c>
      <c r="I41" s="40">
        <v>5.2</v>
      </c>
      <c r="J41" s="40">
        <v>8.16</v>
      </c>
      <c r="K41" s="40">
        <v>14.67</v>
      </c>
      <c r="L41" s="40">
        <v>28.38</v>
      </c>
      <c r="M41" s="40">
        <v>49.51</v>
      </c>
      <c r="N41" s="40">
        <v>84.62</v>
      </c>
      <c r="O41" s="40">
        <v>128.41</v>
      </c>
      <c r="P41" s="40">
        <v>142.72</v>
      </c>
      <c r="Q41" s="40">
        <v>192.82</v>
      </c>
      <c r="R41" s="40">
        <v>252.94</v>
      </c>
      <c r="S41" s="40">
        <v>167.46</v>
      </c>
      <c r="T41" s="18">
        <v>48.43</v>
      </c>
      <c r="U41" s="17">
        <v>44.94</v>
      </c>
      <c r="V41" s="23">
        <v>2.33</v>
      </c>
    </row>
    <row r="42" spans="1:22" x14ac:dyDescent="0.25">
      <c r="A42" s="69" t="s">
        <v>59</v>
      </c>
      <c r="B42" s="67">
        <v>0</v>
      </c>
      <c r="C42" s="40">
        <v>0</v>
      </c>
      <c r="D42" s="40">
        <v>0</v>
      </c>
      <c r="E42" s="40">
        <v>0</v>
      </c>
      <c r="F42" s="40">
        <v>0</v>
      </c>
      <c r="G42" s="40">
        <v>2.31</v>
      </c>
      <c r="H42" s="40">
        <v>2.02</v>
      </c>
      <c r="I42" s="40">
        <v>6.94</v>
      </c>
      <c r="J42" s="40">
        <v>8.16</v>
      </c>
      <c r="K42" s="40">
        <v>16.3</v>
      </c>
      <c r="L42" s="40">
        <v>44.35</v>
      </c>
      <c r="M42" s="40">
        <v>77.23</v>
      </c>
      <c r="N42" s="40">
        <v>130.03</v>
      </c>
      <c r="O42" s="40">
        <v>197.56</v>
      </c>
      <c r="P42" s="40">
        <v>245.38</v>
      </c>
      <c r="Q42" s="40">
        <v>328.93</v>
      </c>
      <c r="R42" s="40">
        <v>455.29</v>
      </c>
      <c r="S42" s="40">
        <v>349.7</v>
      </c>
      <c r="T42" s="18">
        <v>80.930000000000007</v>
      </c>
      <c r="U42" s="17">
        <v>74.81</v>
      </c>
      <c r="V42" s="23">
        <v>3</v>
      </c>
    </row>
    <row r="43" spans="1:22" x14ac:dyDescent="0.25">
      <c r="A43" s="69" t="s">
        <v>60</v>
      </c>
      <c r="B43" s="67">
        <v>0</v>
      </c>
      <c r="C43" s="40">
        <v>0</v>
      </c>
      <c r="D43" s="40">
        <v>0</v>
      </c>
      <c r="E43" s="40">
        <v>0</v>
      </c>
      <c r="F43" s="40">
        <v>0</v>
      </c>
      <c r="G43" s="40">
        <v>0</v>
      </c>
      <c r="H43" s="40">
        <v>0</v>
      </c>
      <c r="I43" s="40">
        <v>0</v>
      </c>
      <c r="J43" s="40">
        <v>0</v>
      </c>
      <c r="K43" s="40">
        <v>0</v>
      </c>
      <c r="L43" s="40">
        <v>1.77</v>
      </c>
      <c r="M43" s="40">
        <v>3.96</v>
      </c>
      <c r="N43" s="40">
        <v>2.06</v>
      </c>
      <c r="O43" s="40">
        <v>7.41</v>
      </c>
      <c r="P43" s="40">
        <v>5.01</v>
      </c>
      <c r="Q43" s="40">
        <v>19.850000000000001</v>
      </c>
      <c r="R43" s="40">
        <v>7.78</v>
      </c>
      <c r="S43" s="40">
        <v>19.7</v>
      </c>
      <c r="T43" s="18">
        <v>2.83</v>
      </c>
      <c r="U43" s="17">
        <v>2.64</v>
      </c>
      <c r="V43" s="23">
        <v>0.56999999999999995</v>
      </c>
    </row>
    <row r="44" spans="1:22" x14ac:dyDescent="0.25">
      <c r="A44" s="69" t="s">
        <v>61</v>
      </c>
      <c r="B44" s="67">
        <v>0</v>
      </c>
      <c r="C44" s="40">
        <v>0</v>
      </c>
      <c r="D44" s="40">
        <v>0</v>
      </c>
      <c r="E44" s="40">
        <v>0</v>
      </c>
      <c r="F44" s="40">
        <v>2.4300000000000002</v>
      </c>
      <c r="G44" s="40">
        <v>0</v>
      </c>
      <c r="H44" s="40">
        <v>8.1</v>
      </c>
      <c r="I44" s="40">
        <v>8.67</v>
      </c>
      <c r="J44" s="40">
        <v>6.53</v>
      </c>
      <c r="K44" s="40">
        <v>14.67</v>
      </c>
      <c r="L44" s="40">
        <v>26.61</v>
      </c>
      <c r="M44" s="40">
        <v>39.61</v>
      </c>
      <c r="N44" s="40">
        <v>63.98</v>
      </c>
      <c r="O44" s="40">
        <v>91.37</v>
      </c>
      <c r="P44" s="40">
        <v>97.65</v>
      </c>
      <c r="Q44" s="40">
        <v>90.74</v>
      </c>
      <c r="R44" s="40">
        <v>62.26</v>
      </c>
      <c r="S44" s="40">
        <v>83.73</v>
      </c>
      <c r="T44" s="18">
        <v>29.54</v>
      </c>
      <c r="U44" s="17">
        <v>28.23</v>
      </c>
      <c r="V44" s="23">
        <v>1.87</v>
      </c>
    </row>
    <row r="45" spans="1:22" x14ac:dyDescent="0.25">
      <c r="A45" s="69" t="s">
        <v>62</v>
      </c>
      <c r="B45" s="67">
        <v>0</v>
      </c>
      <c r="C45" s="40">
        <v>0</v>
      </c>
      <c r="D45" s="40">
        <v>0</v>
      </c>
      <c r="E45" s="40">
        <v>0</v>
      </c>
      <c r="F45" s="40">
        <v>0</v>
      </c>
      <c r="G45" s="40">
        <v>0</v>
      </c>
      <c r="H45" s="40">
        <v>2.02</v>
      </c>
      <c r="I45" s="40">
        <v>0</v>
      </c>
      <c r="J45" s="40">
        <v>0</v>
      </c>
      <c r="K45" s="40">
        <v>0</v>
      </c>
      <c r="L45" s="40">
        <v>0</v>
      </c>
      <c r="M45" s="40">
        <v>0</v>
      </c>
      <c r="N45" s="40">
        <v>2.06</v>
      </c>
      <c r="O45" s="40">
        <v>2.4700000000000002</v>
      </c>
      <c r="P45" s="40">
        <v>0</v>
      </c>
      <c r="Q45" s="40">
        <v>2.84</v>
      </c>
      <c r="R45" s="40">
        <v>7.78</v>
      </c>
      <c r="S45" s="40">
        <v>4.93</v>
      </c>
      <c r="T45" s="18">
        <v>0.9</v>
      </c>
      <c r="U45" s="17">
        <v>0.82</v>
      </c>
      <c r="V45" s="23">
        <v>0.31</v>
      </c>
    </row>
    <row r="46" spans="1:22" x14ac:dyDescent="0.25">
      <c r="A46" s="69" t="s">
        <v>63</v>
      </c>
      <c r="B46" s="67">
        <v>5.46</v>
      </c>
      <c r="C46" s="40">
        <v>0</v>
      </c>
      <c r="D46" s="40">
        <v>0</v>
      </c>
      <c r="E46" s="40">
        <v>2.66</v>
      </c>
      <c r="F46" s="40">
        <v>0</v>
      </c>
      <c r="G46" s="40">
        <v>0</v>
      </c>
      <c r="H46" s="40">
        <v>6.07</v>
      </c>
      <c r="I46" s="40">
        <v>5.2</v>
      </c>
      <c r="J46" s="40">
        <v>4.8899999999999997</v>
      </c>
      <c r="K46" s="40">
        <v>9.7799999999999994</v>
      </c>
      <c r="L46" s="40">
        <v>12.42</v>
      </c>
      <c r="M46" s="40">
        <v>9.9</v>
      </c>
      <c r="N46" s="40">
        <v>18.579999999999998</v>
      </c>
      <c r="O46" s="40">
        <v>34.57</v>
      </c>
      <c r="P46" s="40">
        <v>32.549999999999997</v>
      </c>
      <c r="Q46" s="40">
        <v>34.03</v>
      </c>
      <c r="R46" s="40">
        <v>35.020000000000003</v>
      </c>
      <c r="S46" s="40">
        <v>29.55</v>
      </c>
      <c r="T46" s="18">
        <v>11.95</v>
      </c>
      <c r="U46" s="17">
        <v>11.34</v>
      </c>
      <c r="V46" s="23">
        <v>1.18</v>
      </c>
    </row>
    <row r="47" spans="1:22" x14ac:dyDescent="0.25">
      <c r="A47" s="69" t="s">
        <v>64</v>
      </c>
      <c r="B47" s="67">
        <v>0</v>
      </c>
      <c r="C47" s="40">
        <v>0</v>
      </c>
      <c r="D47" s="40">
        <v>5.46</v>
      </c>
      <c r="E47" s="40">
        <v>0</v>
      </c>
      <c r="F47" s="40">
        <v>9.73</v>
      </c>
      <c r="G47" s="40">
        <v>0</v>
      </c>
      <c r="H47" s="40">
        <v>6.07</v>
      </c>
      <c r="I47" s="40">
        <v>5.2</v>
      </c>
      <c r="J47" s="40">
        <v>6.53</v>
      </c>
      <c r="K47" s="40">
        <v>8.15</v>
      </c>
      <c r="L47" s="40">
        <v>17.739999999999998</v>
      </c>
      <c r="M47" s="40">
        <v>45.55</v>
      </c>
      <c r="N47" s="40">
        <v>20.64</v>
      </c>
      <c r="O47" s="40">
        <v>24.69</v>
      </c>
      <c r="P47" s="40">
        <v>35.049999999999997</v>
      </c>
      <c r="Q47" s="40">
        <v>31.19</v>
      </c>
      <c r="R47" s="40">
        <v>19.46</v>
      </c>
      <c r="S47" s="40">
        <v>24.63</v>
      </c>
      <c r="T47" s="18">
        <v>14</v>
      </c>
      <c r="U47" s="17">
        <v>13.57</v>
      </c>
      <c r="V47" s="23">
        <v>1.3</v>
      </c>
    </row>
    <row r="48" spans="1:22" x14ac:dyDescent="0.25">
      <c r="A48" s="69" t="s">
        <v>65</v>
      </c>
      <c r="B48" s="67">
        <v>5.46</v>
      </c>
      <c r="C48" s="40">
        <v>0</v>
      </c>
      <c r="D48" s="40">
        <v>5.46</v>
      </c>
      <c r="E48" s="40">
        <v>2.66</v>
      </c>
      <c r="F48" s="40">
        <v>9.73</v>
      </c>
      <c r="G48" s="40">
        <v>0</v>
      </c>
      <c r="H48" s="40">
        <v>12.14</v>
      </c>
      <c r="I48" s="40">
        <v>10.41</v>
      </c>
      <c r="J48" s="40">
        <v>11.42</v>
      </c>
      <c r="K48" s="40">
        <v>17.93</v>
      </c>
      <c r="L48" s="40">
        <v>30.16</v>
      </c>
      <c r="M48" s="40">
        <v>55.45</v>
      </c>
      <c r="N48" s="40">
        <v>39.21</v>
      </c>
      <c r="O48" s="40">
        <v>59.27</v>
      </c>
      <c r="P48" s="40">
        <v>67.599999999999994</v>
      </c>
      <c r="Q48" s="40">
        <v>65.22</v>
      </c>
      <c r="R48" s="40">
        <v>54.48</v>
      </c>
      <c r="S48" s="40">
        <v>54.18</v>
      </c>
      <c r="T48" s="18">
        <v>25.95</v>
      </c>
      <c r="U48" s="17">
        <v>24.91</v>
      </c>
      <c r="V48" s="23">
        <v>1.76</v>
      </c>
    </row>
    <row r="49" spans="1:22" x14ac:dyDescent="0.25">
      <c r="A49" s="69" t="s">
        <v>66</v>
      </c>
      <c r="B49" s="67">
        <v>0</v>
      </c>
      <c r="C49" s="40">
        <v>0</v>
      </c>
      <c r="D49" s="40">
        <v>0</v>
      </c>
      <c r="E49" s="40">
        <v>7.98</v>
      </c>
      <c r="F49" s="40">
        <v>7.3</v>
      </c>
      <c r="G49" s="40">
        <v>13.85</v>
      </c>
      <c r="H49" s="40">
        <v>6.07</v>
      </c>
      <c r="I49" s="40">
        <v>8.67</v>
      </c>
      <c r="J49" s="40">
        <v>22.84</v>
      </c>
      <c r="K49" s="40">
        <v>16.3</v>
      </c>
      <c r="L49" s="40">
        <v>15.97</v>
      </c>
      <c r="M49" s="40">
        <v>19.8</v>
      </c>
      <c r="N49" s="40">
        <v>26.83</v>
      </c>
      <c r="O49" s="40">
        <v>34.57</v>
      </c>
      <c r="P49" s="40">
        <v>20.03</v>
      </c>
      <c r="Q49" s="40">
        <v>5.67</v>
      </c>
      <c r="R49" s="40">
        <v>0</v>
      </c>
      <c r="S49" s="40">
        <v>0</v>
      </c>
      <c r="T49" s="18">
        <v>12.85</v>
      </c>
      <c r="U49" s="17">
        <v>12.59</v>
      </c>
      <c r="V49" s="23">
        <v>1.26</v>
      </c>
    </row>
    <row r="50" spans="1:22" x14ac:dyDescent="0.25">
      <c r="A50" s="69" t="s">
        <v>67</v>
      </c>
      <c r="B50" s="67">
        <v>8.1999999999999993</v>
      </c>
      <c r="C50" s="40">
        <v>5.48</v>
      </c>
      <c r="D50" s="40">
        <v>0</v>
      </c>
      <c r="E50" s="40">
        <v>0</v>
      </c>
      <c r="F50" s="40">
        <v>0</v>
      </c>
      <c r="G50" s="40">
        <v>0</v>
      </c>
      <c r="H50" s="40">
        <v>0</v>
      </c>
      <c r="I50" s="40">
        <v>0</v>
      </c>
      <c r="J50" s="40">
        <v>0</v>
      </c>
      <c r="K50" s="40">
        <v>0</v>
      </c>
      <c r="L50" s="40">
        <v>0</v>
      </c>
      <c r="M50" s="40">
        <v>1.98</v>
      </c>
      <c r="N50" s="40">
        <v>2.06</v>
      </c>
      <c r="O50" s="40">
        <v>0</v>
      </c>
      <c r="P50" s="40">
        <v>0</v>
      </c>
      <c r="Q50" s="40">
        <v>0</v>
      </c>
      <c r="R50" s="40">
        <v>0</v>
      </c>
      <c r="S50" s="40">
        <v>0</v>
      </c>
      <c r="T50" s="18">
        <v>0.9</v>
      </c>
      <c r="U50" s="17">
        <v>0.96</v>
      </c>
      <c r="V50" s="23">
        <v>0.37</v>
      </c>
    </row>
    <row r="51" spans="1:22" x14ac:dyDescent="0.25">
      <c r="A51" s="69" t="s">
        <v>68</v>
      </c>
      <c r="B51" s="67">
        <v>0</v>
      </c>
      <c r="C51" s="40">
        <v>0</v>
      </c>
      <c r="D51" s="40">
        <v>5.46</v>
      </c>
      <c r="E51" s="40">
        <v>2.66</v>
      </c>
      <c r="F51" s="40">
        <v>9.73</v>
      </c>
      <c r="G51" s="40">
        <v>2.31</v>
      </c>
      <c r="H51" s="40">
        <v>8.1</v>
      </c>
      <c r="I51" s="40">
        <v>5.2</v>
      </c>
      <c r="J51" s="40">
        <v>3.26</v>
      </c>
      <c r="K51" s="40">
        <v>8.15</v>
      </c>
      <c r="L51" s="40">
        <v>5.32</v>
      </c>
      <c r="M51" s="40">
        <v>3.96</v>
      </c>
      <c r="N51" s="40">
        <v>6.19</v>
      </c>
      <c r="O51" s="40">
        <v>4.9400000000000004</v>
      </c>
      <c r="P51" s="40">
        <v>7.51</v>
      </c>
      <c r="Q51" s="40">
        <v>2.84</v>
      </c>
      <c r="R51" s="40">
        <v>0</v>
      </c>
      <c r="S51" s="40">
        <v>0</v>
      </c>
      <c r="T51" s="18">
        <v>4.62</v>
      </c>
      <c r="U51" s="17">
        <v>4.62</v>
      </c>
      <c r="V51" s="23">
        <v>0.77</v>
      </c>
    </row>
    <row r="52" spans="1:22" x14ac:dyDescent="0.25">
      <c r="A52" s="69" t="s">
        <v>69</v>
      </c>
      <c r="B52" s="67">
        <v>0</v>
      </c>
      <c r="C52" s="40">
        <v>0</v>
      </c>
      <c r="D52" s="40">
        <v>2.73</v>
      </c>
      <c r="E52" s="40">
        <v>2.66</v>
      </c>
      <c r="F52" s="40">
        <v>2.4300000000000002</v>
      </c>
      <c r="G52" s="40">
        <v>0</v>
      </c>
      <c r="H52" s="40">
        <v>6.07</v>
      </c>
      <c r="I52" s="40">
        <v>5.2</v>
      </c>
      <c r="J52" s="40">
        <v>6.53</v>
      </c>
      <c r="K52" s="40">
        <v>14.67</v>
      </c>
      <c r="L52" s="40">
        <v>14.19</v>
      </c>
      <c r="M52" s="40">
        <v>25.74</v>
      </c>
      <c r="N52" s="40">
        <v>59.85</v>
      </c>
      <c r="O52" s="40">
        <v>56.8</v>
      </c>
      <c r="P52" s="40">
        <v>80.12</v>
      </c>
      <c r="Q52" s="40">
        <v>99.25</v>
      </c>
      <c r="R52" s="40">
        <v>89.5</v>
      </c>
      <c r="S52" s="40">
        <v>108.36</v>
      </c>
      <c r="T52" s="18">
        <v>26.59</v>
      </c>
      <c r="U52" s="17">
        <v>24.99</v>
      </c>
      <c r="V52" s="23">
        <v>1.74</v>
      </c>
    </row>
    <row r="53" spans="1:22" x14ac:dyDescent="0.25">
      <c r="A53" s="69" t="s">
        <v>70</v>
      </c>
      <c r="B53" s="67">
        <v>0</v>
      </c>
      <c r="C53" s="40">
        <v>0</v>
      </c>
      <c r="D53" s="40">
        <v>0</v>
      </c>
      <c r="E53" s="40">
        <v>0</v>
      </c>
      <c r="F53" s="40">
        <v>0</v>
      </c>
      <c r="G53" s="40">
        <v>0</v>
      </c>
      <c r="H53" s="40">
        <v>2.02</v>
      </c>
      <c r="I53" s="40">
        <v>0</v>
      </c>
      <c r="J53" s="40">
        <v>0</v>
      </c>
      <c r="K53" s="40">
        <v>3.26</v>
      </c>
      <c r="L53" s="40">
        <v>7.1</v>
      </c>
      <c r="M53" s="40">
        <v>15.84</v>
      </c>
      <c r="N53" s="40">
        <v>24.77</v>
      </c>
      <c r="O53" s="40">
        <v>24.69</v>
      </c>
      <c r="P53" s="40">
        <v>55.09</v>
      </c>
      <c r="Q53" s="40">
        <v>36.86</v>
      </c>
      <c r="R53" s="40">
        <v>70.040000000000006</v>
      </c>
      <c r="S53" s="40">
        <v>64.03</v>
      </c>
      <c r="T53" s="18">
        <v>13.23</v>
      </c>
      <c r="U53" s="17">
        <v>12.31</v>
      </c>
      <c r="V53" s="23">
        <v>1.22</v>
      </c>
    </row>
    <row r="54" spans="1:22" x14ac:dyDescent="0.25">
      <c r="A54" s="69" t="s">
        <v>71</v>
      </c>
      <c r="B54" s="67">
        <v>5.46</v>
      </c>
      <c r="C54" s="40">
        <v>0</v>
      </c>
      <c r="D54" s="40">
        <v>0</v>
      </c>
      <c r="E54" s="40">
        <v>0</v>
      </c>
      <c r="F54" s="40">
        <v>0</v>
      </c>
      <c r="G54" s="40">
        <v>0</v>
      </c>
      <c r="H54" s="40">
        <v>0</v>
      </c>
      <c r="I54" s="40">
        <v>0</v>
      </c>
      <c r="J54" s="40">
        <v>0</v>
      </c>
      <c r="K54" s="40">
        <v>0</v>
      </c>
      <c r="L54" s="40">
        <v>0</v>
      </c>
      <c r="M54" s="40">
        <v>0</v>
      </c>
      <c r="N54" s="40">
        <v>4.13</v>
      </c>
      <c r="O54" s="40">
        <v>2.4700000000000002</v>
      </c>
      <c r="P54" s="40">
        <v>2.5</v>
      </c>
      <c r="Q54" s="40">
        <v>5.67</v>
      </c>
      <c r="R54" s="40">
        <v>7.78</v>
      </c>
      <c r="S54" s="40">
        <v>0</v>
      </c>
      <c r="T54" s="18">
        <v>1.28</v>
      </c>
      <c r="U54" s="17">
        <v>1.2</v>
      </c>
      <c r="V54" s="23">
        <v>0.38</v>
      </c>
    </row>
    <row r="55" spans="1:22" x14ac:dyDescent="0.25">
      <c r="A55" s="69" t="s">
        <v>72</v>
      </c>
      <c r="B55" s="67">
        <v>0</v>
      </c>
      <c r="C55" s="40">
        <v>0</v>
      </c>
      <c r="D55" s="40">
        <v>0</v>
      </c>
      <c r="E55" s="40">
        <v>0</v>
      </c>
      <c r="F55" s="40">
        <v>0</v>
      </c>
      <c r="G55" s="40">
        <v>0</v>
      </c>
      <c r="H55" s="40">
        <v>0</v>
      </c>
      <c r="I55" s="40">
        <v>0</v>
      </c>
      <c r="J55" s="40">
        <v>1.63</v>
      </c>
      <c r="K55" s="40">
        <v>3.26</v>
      </c>
      <c r="L55" s="40">
        <v>1.77</v>
      </c>
      <c r="M55" s="40">
        <v>9.9</v>
      </c>
      <c r="N55" s="40">
        <v>8.26</v>
      </c>
      <c r="O55" s="40">
        <v>14.82</v>
      </c>
      <c r="P55" s="40">
        <v>15.02</v>
      </c>
      <c r="Q55" s="40">
        <v>14.18</v>
      </c>
      <c r="R55" s="40">
        <v>38.909999999999997</v>
      </c>
      <c r="S55" s="40">
        <v>24.63</v>
      </c>
      <c r="T55" s="18">
        <v>5.78</v>
      </c>
      <c r="U55" s="17">
        <v>5.33</v>
      </c>
      <c r="V55" s="23">
        <v>0.8</v>
      </c>
    </row>
    <row r="56" spans="1:22" x14ac:dyDescent="0.25">
      <c r="A56" s="69" t="s">
        <v>73</v>
      </c>
      <c r="B56" s="67">
        <v>2.73</v>
      </c>
      <c r="C56" s="40">
        <v>0</v>
      </c>
      <c r="D56" s="40">
        <v>0</v>
      </c>
      <c r="E56" s="40">
        <v>2.66</v>
      </c>
      <c r="F56" s="40">
        <v>4.8600000000000003</v>
      </c>
      <c r="G56" s="40">
        <v>2.31</v>
      </c>
      <c r="H56" s="40">
        <v>0</v>
      </c>
      <c r="I56" s="40">
        <v>3.47</v>
      </c>
      <c r="J56" s="40">
        <v>4.8899999999999997</v>
      </c>
      <c r="K56" s="40">
        <v>1.63</v>
      </c>
      <c r="L56" s="40">
        <v>7.1</v>
      </c>
      <c r="M56" s="40">
        <v>1.98</v>
      </c>
      <c r="N56" s="40">
        <v>14.45</v>
      </c>
      <c r="O56" s="40">
        <v>4.9400000000000004</v>
      </c>
      <c r="P56" s="40">
        <v>17.53</v>
      </c>
      <c r="Q56" s="40">
        <v>17.010000000000002</v>
      </c>
      <c r="R56" s="40">
        <v>15.57</v>
      </c>
      <c r="S56" s="40">
        <v>34.479999999999997</v>
      </c>
      <c r="T56" s="18">
        <v>6.29</v>
      </c>
      <c r="U56" s="17">
        <v>5.98</v>
      </c>
      <c r="V56" s="23">
        <v>0.86</v>
      </c>
    </row>
    <row r="57" spans="1:22" x14ac:dyDescent="0.25">
      <c r="A57" s="69" t="s">
        <v>74</v>
      </c>
      <c r="B57" s="67">
        <v>0</v>
      </c>
      <c r="C57" s="40">
        <v>0</v>
      </c>
      <c r="D57" s="40">
        <v>0</v>
      </c>
      <c r="E57" s="40">
        <v>0</v>
      </c>
      <c r="F57" s="40">
        <v>0</v>
      </c>
      <c r="G57" s="40">
        <v>0</v>
      </c>
      <c r="H57" s="40">
        <v>2.02</v>
      </c>
      <c r="I57" s="40">
        <v>1.73</v>
      </c>
      <c r="J57" s="40">
        <v>0</v>
      </c>
      <c r="K57" s="40">
        <v>0</v>
      </c>
      <c r="L57" s="40">
        <v>0</v>
      </c>
      <c r="M57" s="40">
        <v>1.98</v>
      </c>
      <c r="N57" s="40">
        <v>2.06</v>
      </c>
      <c r="O57" s="40">
        <v>2.4700000000000002</v>
      </c>
      <c r="P57" s="40">
        <v>10.02</v>
      </c>
      <c r="Q57" s="40">
        <v>11.34</v>
      </c>
      <c r="R57" s="40">
        <v>3.89</v>
      </c>
      <c r="S57" s="40">
        <v>0</v>
      </c>
      <c r="T57" s="18">
        <v>1.8</v>
      </c>
      <c r="U57" s="17">
        <v>1.69</v>
      </c>
      <c r="V57" s="23">
        <v>0.45</v>
      </c>
    </row>
    <row r="58" spans="1:22" x14ac:dyDescent="0.25">
      <c r="A58" s="69" t="s">
        <v>75</v>
      </c>
      <c r="B58" s="67">
        <v>2.73</v>
      </c>
      <c r="C58" s="40">
        <v>0</v>
      </c>
      <c r="D58" s="40">
        <v>0</v>
      </c>
      <c r="E58" s="40">
        <v>0</v>
      </c>
      <c r="F58" s="40">
        <v>9.73</v>
      </c>
      <c r="G58" s="40">
        <v>2.31</v>
      </c>
      <c r="H58" s="40">
        <v>2.02</v>
      </c>
      <c r="I58" s="40">
        <v>3.47</v>
      </c>
      <c r="J58" s="40">
        <v>3.26</v>
      </c>
      <c r="K58" s="40">
        <v>4.8899999999999997</v>
      </c>
      <c r="L58" s="40">
        <v>7.1</v>
      </c>
      <c r="M58" s="40">
        <v>13.86</v>
      </c>
      <c r="N58" s="40">
        <v>18.579999999999998</v>
      </c>
      <c r="O58" s="40">
        <v>37.04</v>
      </c>
      <c r="P58" s="40">
        <v>32.549999999999997</v>
      </c>
      <c r="Q58" s="40">
        <v>87.9</v>
      </c>
      <c r="R58" s="40">
        <v>73.94</v>
      </c>
      <c r="S58" s="40">
        <v>59.1</v>
      </c>
      <c r="T58" s="18">
        <v>15.93</v>
      </c>
      <c r="U58" s="17">
        <v>14.82</v>
      </c>
      <c r="V58" s="23">
        <v>1.34</v>
      </c>
    </row>
    <row r="59" spans="1:22" x14ac:dyDescent="0.25">
      <c r="A59" s="69" t="s">
        <v>76</v>
      </c>
      <c r="B59" s="67">
        <v>0</v>
      </c>
      <c r="C59" s="40">
        <v>2.74</v>
      </c>
      <c r="D59" s="40">
        <v>2.73</v>
      </c>
      <c r="E59" s="40">
        <v>0</v>
      </c>
      <c r="F59" s="40">
        <v>0</v>
      </c>
      <c r="G59" s="40">
        <v>0</v>
      </c>
      <c r="H59" s="40">
        <v>0</v>
      </c>
      <c r="I59" s="40">
        <v>0</v>
      </c>
      <c r="J59" s="40">
        <v>3.26</v>
      </c>
      <c r="K59" s="40">
        <v>0</v>
      </c>
      <c r="L59" s="40">
        <v>0</v>
      </c>
      <c r="M59" s="40">
        <v>0</v>
      </c>
      <c r="N59" s="40">
        <v>2.06</v>
      </c>
      <c r="O59" s="40">
        <v>2.4700000000000002</v>
      </c>
      <c r="P59" s="40">
        <v>5.01</v>
      </c>
      <c r="Q59" s="40">
        <v>5.67</v>
      </c>
      <c r="R59" s="40">
        <v>3.89</v>
      </c>
      <c r="S59" s="40">
        <v>14.78</v>
      </c>
      <c r="T59" s="18">
        <v>1.8</v>
      </c>
      <c r="U59" s="17">
        <v>1.73</v>
      </c>
      <c r="V59" s="23">
        <v>0.47</v>
      </c>
    </row>
    <row r="60" spans="1:22" x14ac:dyDescent="0.25">
      <c r="A60" s="69" t="s">
        <v>77</v>
      </c>
      <c r="B60" s="67">
        <v>8.1999999999999993</v>
      </c>
      <c r="C60" s="40">
        <v>2.74</v>
      </c>
      <c r="D60" s="40">
        <v>2.73</v>
      </c>
      <c r="E60" s="40">
        <v>2.66</v>
      </c>
      <c r="F60" s="40">
        <v>4.8600000000000003</v>
      </c>
      <c r="G60" s="40">
        <v>2.31</v>
      </c>
      <c r="H60" s="40">
        <v>2.02</v>
      </c>
      <c r="I60" s="40">
        <v>5.2</v>
      </c>
      <c r="J60" s="40">
        <v>9.7899999999999991</v>
      </c>
      <c r="K60" s="40">
        <v>4.8899999999999997</v>
      </c>
      <c r="L60" s="40">
        <v>8.8699999999999992</v>
      </c>
      <c r="M60" s="40">
        <v>13.86</v>
      </c>
      <c r="N60" s="40">
        <v>30.96</v>
      </c>
      <c r="O60" s="40">
        <v>27.16</v>
      </c>
      <c r="P60" s="40">
        <v>50.08</v>
      </c>
      <c r="Q60" s="40">
        <v>53.88</v>
      </c>
      <c r="R60" s="40">
        <v>70.040000000000006</v>
      </c>
      <c r="S60" s="40">
        <v>73.88</v>
      </c>
      <c r="T60" s="18">
        <v>16.96</v>
      </c>
      <c r="U60" s="17">
        <v>15.94</v>
      </c>
      <c r="V60" s="23">
        <v>1.39</v>
      </c>
    </row>
    <row r="61" spans="1:22" x14ac:dyDescent="0.25">
      <c r="A61" s="69" t="s">
        <v>78</v>
      </c>
      <c r="B61" s="67">
        <v>10.93</v>
      </c>
      <c r="C61" s="40">
        <v>2.74</v>
      </c>
      <c r="D61" s="40">
        <v>2.73</v>
      </c>
      <c r="E61" s="40">
        <v>2.66</v>
      </c>
      <c r="F61" s="40">
        <v>14.59</v>
      </c>
      <c r="G61" s="40">
        <v>4.62</v>
      </c>
      <c r="H61" s="40">
        <v>4.05</v>
      </c>
      <c r="I61" s="40">
        <v>8.67</v>
      </c>
      <c r="J61" s="40">
        <v>13.05</v>
      </c>
      <c r="K61" s="40">
        <v>9.7799999999999994</v>
      </c>
      <c r="L61" s="40">
        <v>15.97</v>
      </c>
      <c r="M61" s="40">
        <v>27.72</v>
      </c>
      <c r="N61" s="40">
        <v>49.53</v>
      </c>
      <c r="O61" s="40">
        <v>64.209999999999994</v>
      </c>
      <c r="P61" s="40">
        <v>82.63</v>
      </c>
      <c r="Q61" s="40">
        <v>141.78</v>
      </c>
      <c r="R61" s="40">
        <v>143.97999999999999</v>
      </c>
      <c r="S61" s="40">
        <v>132.99</v>
      </c>
      <c r="T61" s="18">
        <v>32.880000000000003</v>
      </c>
      <c r="U61" s="17">
        <v>30.76</v>
      </c>
      <c r="V61" s="23">
        <v>1.93</v>
      </c>
    </row>
    <row r="62" spans="1:22" x14ac:dyDescent="0.25">
      <c r="A62" s="69" t="s">
        <v>79</v>
      </c>
      <c r="B62" s="67">
        <v>10.93</v>
      </c>
      <c r="C62" s="40">
        <v>2.74</v>
      </c>
      <c r="D62" s="40">
        <v>10.93</v>
      </c>
      <c r="E62" s="40">
        <v>7.98</v>
      </c>
      <c r="F62" s="40">
        <v>26.75</v>
      </c>
      <c r="G62" s="40">
        <v>6.93</v>
      </c>
      <c r="H62" s="40">
        <v>20.239999999999998</v>
      </c>
      <c r="I62" s="40">
        <v>19.079999999999998</v>
      </c>
      <c r="J62" s="40">
        <v>22.84</v>
      </c>
      <c r="K62" s="40">
        <v>35.85</v>
      </c>
      <c r="L62" s="40">
        <v>42.58</v>
      </c>
      <c r="M62" s="40">
        <v>73.27</v>
      </c>
      <c r="N62" s="40">
        <v>140.35</v>
      </c>
      <c r="O62" s="40">
        <v>150.63999999999999</v>
      </c>
      <c r="P62" s="40">
        <v>225.35</v>
      </c>
      <c r="Q62" s="40">
        <v>280.72000000000003</v>
      </c>
      <c r="R62" s="40">
        <v>303.52999999999997</v>
      </c>
      <c r="S62" s="40">
        <v>305.37</v>
      </c>
      <c r="T62" s="18">
        <v>77.33</v>
      </c>
      <c r="U62" s="17">
        <v>72.680000000000007</v>
      </c>
      <c r="V62" s="23">
        <v>2.98</v>
      </c>
    </row>
    <row r="63" spans="1:22" x14ac:dyDescent="0.25">
      <c r="A63" s="69" t="s">
        <v>80</v>
      </c>
      <c r="B63" s="67">
        <v>2.73</v>
      </c>
      <c r="C63" s="40">
        <v>0</v>
      </c>
      <c r="D63" s="40">
        <v>0</v>
      </c>
      <c r="E63" s="40">
        <v>0</v>
      </c>
      <c r="F63" s="40">
        <v>0</v>
      </c>
      <c r="G63" s="40">
        <v>0</v>
      </c>
      <c r="H63" s="40">
        <v>2.02</v>
      </c>
      <c r="I63" s="40">
        <v>0</v>
      </c>
      <c r="J63" s="40">
        <v>0</v>
      </c>
      <c r="K63" s="40">
        <v>0</v>
      </c>
      <c r="L63" s="40">
        <v>0</v>
      </c>
      <c r="M63" s="40">
        <v>0</v>
      </c>
      <c r="N63" s="40">
        <v>0</v>
      </c>
      <c r="O63" s="40">
        <v>0</v>
      </c>
      <c r="P63" s="40">
        <v>0</v>
      </c>
      <c r="Q63" s="40">
        <v>0</v>
      </c>
      <c r="R63" s="40">
        <v>0</v>
      </c>
      <c r="S63" s="40">
        <v>0</v>
      </c>
      <c r="T63" s="18">
        <v>0.26</v>
      </c>
      <c r="U63" s="17">
        <v>0.27</v>
      </c>
      <c r="V63" s="23">
        <v>0.19</v>
      </c>
    </row>
    <row r="64" spans="1:22" x14ac:dyDescent="0.25">
      <c r="A64" s="69" t="s">
        <v>81</v>
      </c>
      <c r="B64" s="67">
        <v>0</v>
      </c>
      <c r="C64" s="40">
        <v>0</v>
      </c>
      <c r="D64" s="40">
        <v>0</v>
      </c>
      <c r="E64" s="40">
        <v>2.66</v>
      </c>
      <c r="F64" s="40">
        <v>0</v>
      </c>
      <c r="G64" s="40">
        <v>0</v>
      </c>
      <c r="H64" s="40">
        <v>0</v>
      </c>
      <c r="I64" s="40">
        <v>3.47</v>
      </c>
      <c r="J64" s="40">
        <v>0</v>
      </c>
      <c r="K64" s="40">
        <v>3.26</v>
      </c>
      <c r="L64" s="40">
        <v>0</v>
      </c>
      <c r="M64" s="40">
        <v>5.94</v>
      </c>
      <c r="N64" s="40">
        <v>12.38</v>
      </c>
      <c r="O64" s="40">
        <v>17.29</v>
      </c>
      <c r="P64" s="40">
        <v>17.53</v>
      </c>
      <c r="Q64" s="40">
        <v>34.03</v>
      </c>
      <c r="R64" s="40">
        <v>35.020000000000003</v>
      </c>
      <c r="S64" s="40">
        <v>73.88</v>
      </c>
      <c r="T64" s="18">
        <v>8.2200000000000006</v>
      </c>
      <c r="U64" s="17">
        <v>7.66</v>
      </c>
      <c r="V64" s="23">
        <v>0.96</v>
      </c>
    </row>
    <row r="65" spans="1:22" s="73" customFormat="1" x14ac:dyDescent="0.25">
      <c r="A65" s="70" t="s">
        <v>82</v>
      </c>
      <c r="B65" s="71">
        <v>30.05</v>
      </c>
      <c r="C65" s="72">
        <v>8.2100000000000009</v>
      </c>
      <c r="D65" s="72">
        <v>27.31</v>
      </c>
      <c r="E65" s="72">
        <v>31.94</v>
      </c>
      <c r="F65" s="72">
        <v>68.099999999999994</v>
      </c>
      <c r="G65" s="72">
        <v>60.04</v>
      </c>
      <c r="H65" s="72">
        <v>117.38</v>
      </c>
      <c r="I65" s="72">
        <v>169.96</v>
      </c>
      <c r="J65" s="72">
        <v>194.16</v>
      </c>
      <c r="K65" s="72">
        <v>368.31</v>
      </c>
      <c r="L65" s="72">
        <v>564.15</v>
      </c>
      <c r="M65" s="72">
        <v>968.36</v>
      </c>
      <c r="N65" s="72">
        <v>1628.45</v>
      </c>
      <c r="O65" s="72">
        <v>2442.2800000000002</v>
      </c>
      <c r="P65" s="72">
        <v>3219.99</v>
      </c>
      <c r="Q65" s="72">
        <v>3958.49</v>
      </c>
      <c r="R65" s="72">
        <v>4303.84</v>
      </c>
      <c r="S65" s="72">
        <v>4270.3</v>
      </c>
      <c r="T65" s="72">
        <v>1005.93</v>
      </c>
      <c r="U65" s="72">
        <v>939.96</v>
      </c>
      <c r="V65" s="72">
        <v>10.67</v>
      </c>
    </row>
    <row r="66" spans="1:22" s="73" customFormat="1" x14ac:dyDescent="0.25">
      <c r="A66" s="74" t="s">
        <v>83</v>
      </c>
      <c r="B66" s="75">
        <v>30.05</v>
      </c>
      <c r="C66" s="76">
        <v>8.2100000000000009</v>
      </c>
      <c r="D66" s="76">
        <v>19.12</v>
      </c>
      <c r="E66" s="76">
        <v>31.94</v>
      </c>
      <c r="F66" s="76">
        <v>53.51</v>
      </c>
      <c r="G66" s="76">
        <v>55.42</v>
      </c>
      <c r="H66" s="76">
        <v>97.14</v>
      </c>
      <c r="I66" s="76">
        <v>130.07</v>
      </c>
      <c r="J66" s="76">
        <v>138.68</v>
      </c>
      <c r="K66" s="76">
        <v>267.27</v>
      </c>
      <c r="L66" s="76">
        <v>441.74</v>
      </c>
      <c r="M66" s="76">
        <v>722.8</v>
      </c>
      <c r="N66" s="76">
        <v>1327.11</v>
      </c>
      <c r="O66" s="76">
        <v>1992.84</v>
      </c>
      <c r="P66" s="76">
        <v>2496.37</v>
      </c>
      <c r="Q66" s="76">
        <v>2909.32</v>
      </c>
      <c r="R66" s="76">
        <v>3008.02</v>
      </c>
      <c r="S66" s="76">
        <v>2640</v>
      </c>
      <c r="T66" s="76">
        <v>751.08</v>
      </c>
      <c r="U66" s="76">
        <v>704.66</v>
      </c>
      <c r="V66" s="76">
        <v>9.26</v>
      </c>
    </row>
  </sheetData>
  <mergeCells count="1">
    <mergeCell ref="A1:V1"/>
  </mergeCells>
  <pageMargins left="0.7" right="0.7" top="0.75" bottom="0.75" header="0.3" footer="0.3"/>
  <ignoredErrors>
    <ignoredError sqref="D2" twoDigitTextYear="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V68"/>
  <sheetViews>
    <sheetView zoomScale="85" zoomScaleNormal="85" workbookViewId="0">
      <selection activeCell="Y71" sqref="Y71"/>
    </sheetView>
  </sheetViews>
  <sheetFormatPr defaultRowHeight="15" x14ac:dyDescent="0.25"/>
  <cols>
    <col min="1" max="1" width="40.7109375" style="64" bestFit="1" customWidth="1"/>
    <col min="2" max="16384" width="9.140625" style="2"/>
  </cols>
  <sheetData>
    <row r="1" spans="1:22" x14ac:dyDescent="0.25">
      <c r="A1" s="528" t="s">
        <v>136</v>
      </c>
      <c r="B1" s="529"/>
      <c r="C1" s="529"/>
      <c r="D1" s="529"/>
      <c r="E1" s="529"/>
      <c r="F1" s="529"/>
      <c r="G1" s="529"/>
      <c r="H1" s="529"/>
      <c r="I1" s="529"/>
      <c r="J1" s="529"/>
      <c r="K1" s="529"/>
      <c r="L1" s="529"/>
      <c r="M1" s="529"/>
      <c r="N1" s="529"/>
      <c r="O1" s="529"/>
      <c r="P1" s="529"/>
      <c r="Q1" s="529"/>
      <c r="R1" s="529"/>
      <c r="S1" s="529"/>
      <c r="T1" s="529"/>
      <c r="U1" s="529"/>
      <c r="V1" s="529"/>
    </row>
    <row r="2" spans="1:22" s="80" customFormat="1" x14ac:dyDescent="0.25">
      <c r="A2" s="77" t="s">
        <v>0</v>
      </c>
      <c r="B2" s="78" t="s">
        <v>2</v>
      </c>
      <c r="C2" s="79" t="s">
        <v>3</v>
      </c>
      <c r="D2" s="79" t="s">
        <v>4</v>
      </c>
      <c r="E2" s="79" t="s">
        <v>5</v>
      </c>
      <c r="F2" s="79" t="s">
        <v>6</v>
      </c>
      <c r="G2" s="79" t="s">
        <v>7</v>
      </c>
      <c r="H2" s="79" t="s">
        <v>8</v>
      </c>
      <c r="I2" s="79" t="s">
        <v>9</v>
      </c>
      <c r="J2" s="79" t="s">
        <v>10</v>
      </c>
      <c r="K2" s="79" t="s">
        <v>11</v>
      </c>
      <c r="L2" s="79" t="s">
        <v>12</v>
      </c>
      <c r="M2" s="79" t="s">
        <v>13</v>
      </c>
      <c r="N2" s="79" t="s">
        <v>14</v>
      </c>
      <c r="O2" s="79" t="s">
        <v>15</v>
      </c>
      <c r="P2" s="79" t="s">
        <v>16</v>
      </c>
      <c r="Q2" s="79" t="s">
        <v>17</v>
      </c>
      <c r="R2" s="79" t="s">
        <v>18</v>
      </c>
      <c r="S2" s="79" t="s">
        <v>19</v>
      </c>
      <c r="T2" s="79" t="s">
        <v>90</v>
      </c>
      <c r="U2" s="79" t="s">
        <v>91</v>
      </c>
      <c r="V2" s="79" t="s">
        <v>92</v>
      </c>
    </row>
    <row r="3" spans="1:22" x14ac:dyDescent="0.25">
      <c r="A3" s="69" t="s">
        <v>1</v>
      </c>
      <c r="B3" s="67">
        <v>0</v>
      </c>
      <c r="C3" s="40">
        <v>0</v>
      </c>
      <c r="D3" s="40">
        <v>0</v>
      </c>
      <c r="E3" s="40">
        <v>0</v>
      </c>
      <c r="F3" s="40">
        <v>0</v>
      </c>
      <c r="G3" s="40">
        <v>0</v>
      </c>
      <c r="H3" s="40">
        <v>0</v>
      </c>
      <c r="I3" s="40">
        <v>0</v>
      </c>
      <c r="J3" s="40">
        <v>0</v>
      </c>
      <c r="K3" s="40">
        <v>0</v>
      </c>
      <c r="L3" s="40">
        <v>1.73</v>
      </c>
      <c r="M3" s="40">
        <v>0</v>
      </c>
      <c r="N3" s="40">
        <v>0</v>
      </c>
      <c r="O3" s="40">
        <v>2.25</v>
      </c>
      <c r="P3" s="40">
        <v>0</v>
      </c>
      <c r="Q3" s="40">
        <v>2.25</v>
      </c>
      <c r="R3" s="40">
        <v>5.28</v>
      </c>
      <c r="S3" s="40">
        <v>0</v>
      </c>
      <c r="T3" s="18">
        <v>0.6</v>
      </c>
      <c r="U3" s="17">
        <v>0.47</v>
      </c>
      <c r="V3" s="23">
        <v>0.22</v>
      </c>
    </row>
    <row r="4" spans="1:22" x14ac:dyDescent="0.25">
      <c r="A4" s="69" t="s">
        <v>21</v>
      </c>
      <c r="B4" s="67">
        <v>0</v>
      </c>
      <c r="C4" s="40">
        <v>0</v>
      </c>
      <c r="D4" s="40">
        <v>0</v>
      </c>
      <c r="E4" s="40">
        <v>0</v>
      </c>
      <c r="F4" s="40">
        <v>0</v>
      </c>
      <c r="G4" s="40">
        <v>2.2799999999999998</v>
      </c>
      <c r="H4" s="40">
        <v>0</v>
      </c>
      <c r="I4" s="40">
        <v>0</v>
      </c>
      <c r="J4" s="40">
        <v>0</v>
      </c>
      <c r="K4" s="40">
        <v>3.25</v>
      </c>
      <c r="L4" s="40">
        <v>0</v>
      </c>
      <c r="M4" s="40">
        <v>1.89</v>
      </c>
      <c r="N4" s="40">
        <v>1.98</v>
      </c>
      <c r="O4" s="40">
        <v>0</v>
      </c>
      <c r="P4" s="40">
        <v>2.15</v>
      </c>
      <c r="Q4" s="40">
        <v>6.75</v>
      </c>
      <c r="R4" s="40">
        <v>0</v>
      </c>
      <c r="S4" s="40">
        <v>11.73</v>
      </c>
      <c r="T4" s="18">
        <v>1.69</v>
      </c>
      <c r="U4" s="17">
        <v>1.28</v>
      </c>
      <c r="V4" s="23">
        <v>0.36</v>
      </c>
    </row>
    <row r="5" spans="1:22" x14ac:dyDescent="0.25">
      <c r="A5" s="69" t="s">
        <v>22</v>
      </c>
      <c r="B5" s="67">
        <v>0</v>
      </c>
      <c r="C5" s="40">
        <v>0</v>
      </c>
      <c r="D5" s="40">
        <v>0</v>
      </c>
      <c r="E5" s="40">
        <v>0</v>
      </c>
      <c r="F5" s="40">
        <v>0</v>
      </c>
      <c r="G5" s="40">
        <v>0</v>
      </c>
      <c r="H5" s="40">
        <v>0</v>
      </c>
      <c r="I5" s="40">
        <v>0</v>
      </c>
      <c r="J5" s="40">
        <v>1.65</v>
      </c>
      <c r="K5" s="40">
        <v>1.62</v>
      </c>
      <c r="L5" s="40">
        <v>3.46</v>
      </c>
      <c r="M5" s="40">
        <v>1.89</v>
      </c>
      <c r="N5" s="40">
        <v>3.95</v>
      </c>
      <c r="O5" s="40">
        <v>0</v>
      </c>
      <c r="P5" s="40">
        <v>2.15</v>
      </c>
      <c r="Q5" s="40">
        <v>6.75</v>
      </c>
      <c r="R5" s="40">
        <v>2.64</v>
      </c>
      <c r="S5" s="40">
        <v>0</v>
      </c>
      <c r="T5" s="18">
        <v>1.45</v>
      </c>
      <c r="U5" s="17">
        <v>1.28</v>
      </c>
      <c r="V5" s="23">
        <v>0.37</v>
      </c>
    </row>
    <row r="6" spans="1:22" x14ac:dyDescent="0.25">
      <c r="A6" s="69" t="s">
        <v>23</v>
      </c>
      <c r="B6" s="67">
        <v>0</v>
      </c>
      <c r="C6" s="40">
        <v>0</v>
      </c>
      <c r="D6" s="40">
        <v>0</v>
      </c>
      <c r="E6" s="40">
        <v>0</v>
      </c>
      <c r="F6" s="40">
        <v>0</v>
      </c>
      <c r="G6" s="40">
        <v>0</v>
      </c>
      <c r="H6" s="40">
        <v>0</v>
      </c>
      <c r="I6" s="40">
        <v>0</v>
      </c>
      <c r="J6" s="40">
        <v>0</v>
      </c>
      <c r="K6" s="40">
        <v>1.62</v>
      </c>
      <c r="L6" s="40">
        <v>0</v>
      </c>
      <c r="M6" s="40">
        <v>1.89</v>
      </c>
      <c r="N6" s="40">
        <v>1.98</v>
      </c>
      <c r="O6" s="40">
        <v>0</v>
      </c>
      <c r="P6" s="40">
        <v>10.73</v>
      </c>
      <c r="Q6" s="40">
        <v>0</v>
      </c>
      <c r="R6" s="40">
        <v>0</v>
      </c>
      <c r="S6" s="40">
        <v>2.35</v>
      </c>
      <c r="T6" s="18">
        <v>1.0900000000000001</v>
      </c>
      <c r="U6" s="17">
        <v>0.95</v>
      </c>
      <c r="V6" s="23">
        <v>0.32</v>
      </c>
    </row>
    <row r="7" spans="1:22" x14ac:dyDescent="0.25">
      <c r="A7" s="69" t="s">
        <v>24</v>
      </c>
      <c r="B7" s="67">
        <v>0</v>
      </c>
      <c r="C7" s="40">
        <v>0</v>
      </c>
      <c r="D7" s="40">
        <v>0</v>
      </c>
      <c r="E7" s="40">
        <v>0</v>
      </c>
      <c r="F7" s="40">
        <v>0</v>
      </c>
      <c r="G7" s="40">
        <v>0</v>
      </c>
      <c r="H7" s="40">
        <v>0</v>
      </c>
      <c r="I7" s="40">
        <v>0</v>
      </c>
      <c r="J7" s="40">
        <v>0</v>
      </c>
      <c r="K7" s="40">
        <v>0</v>
      </c>
      <c r="L7" s="40">
        <v>1.73</v>
      </c>
      <c r="M7" s="40">
        <v>0</v>
      </c>
      <c r="N7" s="40">
        <v>1.98</v>
      </c>
      <c r="O7" s="40">
        <v>0</v>
      </c>
      <c r="P7" s="40">
        <v>0</v>
      </c>
      <c r="Q7" s="40">
        <v>0</v>
      </c>
      <c r="R7" s="40">
        <v>0</v>
      </c>
      <c r="S7" s="40">
        <v>0</v>
      </c>
      <c r="T7" s="18">
        <v>0.24</v>
      </c>
      <c r="U7" s="17">
        <v>0.24</v>
      </c>
      <c r="V7" s="23">
        <v>0.17</v>
      </c>
    </row>
    <row r="8" spans="1:22" x14ac:dyDescent="0.25">
      <c r="A8" s="69" t="s">
        <v>25</v>
      </c>
      <c r="B8" s="67">
        <v>0</v>
      </c>
      <c r="C8" s="40">
        <v>0</v>
      </c>
      <c r="D8" s="40">
        <v>0</v>
      </c>
      <c r="E8" s="40">
        <v>0</v>
      </c>
      <c r="F8" s="40">
        <v>0</v>
      </c>
      <c r="G8" s="40">
        <v>0</v>
      </c>
      <c r="H8" s="40">
        <v>2</v>
      </c>
      <c r="I8" s="40">
        <v>0</v>
      </c>
      <c r="J8" s="40">
        <v>0</v>
      </c>
      <c r="K8" s="40">
        <v>1.62</v>
      </c>
      <c r="L8" s="40">
        <v>0</v>
      </c>
      <c r="M8" s="40">
        <v>1.89</v>
      </c>
      <c r="N8" s="40">
        <v>0</v>
      </c>
      <c r="O8" s="40">
        <v>0</v>
      </c>
      <c r="P8" s="40">
        <v>2.15</v>
      </c>
      <c r="Q8" s="40">
        <v>0</v>
      </c>
      <c r="R8" s="40">
        <v>0</v>
      </c>
      <c r="S8" s="40">
        <v>0</v>
      </c>
      <c r="T8" s="18">
        <v>0.48</v>
      </c>
      <c r="U8" s="17">
        <v>0.47</v>
      </c>
      <c r="V8" s="23">
        <v>0.24</v>
      </c>
    </row>
    <row r="9" spans="1:22" x14ac:dyDescent="0.25">
      <c r="A9" s="69" t="s">
        <v>26</v>
      </c>
      <c r="B9" s="67">
        <v>0</v>
      </c>
      <c r="C9" s="40">
        <v>0</v>
      </c>
      <c r="D9" s="40">
        <v>0</v>
      </c>
      <c r="E9" s="40">
        <v>0</v>
      </c>
      <c r="F9" s="40">
        <v>0</v>
      </c>
      <c r="G9" s="40">
        <v>0</v>
      </c>
      <c r="H9" s="40">
        <v>0</v>
      </c>
      <c r="I9" s="40">
        <v>0</v>
      </c>
      <c r="J9" s="40">
        <v>0</v>
      </c>
      <c r="K9" s="40">
        <v>0</v>
      </c>
      <c r="L9" s="40">
        <v>0</v>
      </c>
      <c r="M9" s="40">
        <v>0</v>
      </c>
      <c r="N9" s="40">
        <v>0</v>
      </c>
      <c r="O9" s="40">
        <v>0</v>
      </c>
      <c r="P9" s="40">
        <v>2.15</v>
      </c>
      <c r="Q9" s="40">
        <v>0</v>
      </c>
      <c r="R9" s="40">
        <v>0</v>
      </c>
      <c r="S9" s="40">
        <v>2.35</v>
      </c>
      <c r="T9" s="18">
        <v>0.24</v>
      </c>
      <c r="U9" s="17">
        <v>0.17</v>
      </c>
      <c r="V9" s="23">
        <v>0.12</v>
      </c>
    </row>
    <row r="10" spans="1:22" x14ac:dyDescent="0.25">
      <c r="A10" s="69" t="s">
        <v>27</v>
      </c>
      <c r="B10" s="67">
        <v>0</v>
      </c>
      <c r="C10" s="40">
        <v>0</v>
      </c>
      <c r="D10" s="40">
        <v>0</v>
      </c>
      <c r="E10" s="40">
        <v>0</v>
      </c>
      <c r="F10" s="40">
        <v>0</v>
      </c>
      <c r="G10" s="40">
        <v>0</v>
      </c>
      <c r="H10" s="40">
        <v>0</v>
      </c>
      <c r="I10" s="40">
        <v>0</v>
      </c>
      <c r="J10" s="40">
        <v>0</v>
      </c>
      <c r="K10" s="40">
        <v>0</v>
      </c>
      <c r="L10" s="40">
        <v>0</v>
      </c>
      <c r="M10" s="40">
        <v>0</v>
      </c>
      <c r="N10" s="40">
        <v>0</v>
      </c>
      <c r="O10" s="40">
        <v>0</v>
      </c>
      <c r="P10" s="40">
        <v>0</v>
      </c>
      <c r="Q10" s="40">
        <v>0</v>
      </c>
      <c r="R10" s="40">
        <v>0</v>
      </c>
      <c r="S10" s="40">
        <v>0</v>
      </c>
      <c r="T10" s="18">
        <v>0</v>
      </c>
      <c r="U10" s="17">
        <v>0</v>
      </c>
      <c r="V10" s="23"/>
    </row>
    <row r="11" spans="1:22" x14ac:dyDescent="0.25">
      <c r="A11" s="69" t="s">
        <v>28</v>
      </c>
      <c r="B11" s="67">
        <v>0</v>
      </c>
      <c r="C11" s="40">
        <v>0</v>
      </c>
      <c r="D11" s="40">
        <v>0</v>
      </c>
      <c r="E11" s="40">
        <v>0</v>
      </c>
      <c r="F11" s="40">
        <v>0</v>
      </c>
      <c r="G11" s="40">
        <v>2.2799999999999998</v>
      </c>
      <c r="H11" s="40">
        <v>2</v>
      </c>
      <c r="I11" s="40">
        <v>0</v>
      </c>
      <c r="J11" s="40">
        <v>1.65</v>
      </c>
      <c r="K11" s="40">
        <v>9.75</v>
      </c>
      <c r="L11" s="40">
        <v>6.93</v>
      </c>
      <c r="M11" s="40">
        <v>9.4700000000000006</v>
      </c>
      <c r="N11" s="40">
        <v>17.78</v>
      </c>
      <c r="O11" s="40">
        <v>4.49</v>
      </c>
      <c r="P11" s="40">
        <v>25.74</v>
      </c>
      <c r="Q11" s="40">
        <v>17.989999999999998</v>
      </c>
      <c r="R11" s="40">
        <v>13.21</v>
      </c>
      <c r="S11" s="40">
        <v>16.420000000000002</v>
      </c>
      <c r="T11" s="18">
        <v>7.36</v>
      </c>
      <c r="U11" s="17">
        <v>6.23</v>
      </c>
      <c r="V11" s="23">
        <v>0.82</v>
      </c>
    </row>
    <row r="12" spans="1:22" x14ac:dyDescent="0.25">
      <c r="A12" s="69" t="s">
        <v>29</v>
      </c>
      <c r="B12" s="67">
        <v>0</v>
      </c>
      <c r="C12" s="40">
        <v>0</v>
      </c>
      <c r="D12" s="40">
        <v>0</v>
      </c>
      <c r="E12" s="40">
        <v>0</v>
      </c>
      <c r="F12" s="40">
        <v>0</v>
      </c>
      <c r="G12" s="40">
        <v>0</v>
      </c>
      <c r="H12" s="40">
        <v>0</v>
      </c>
      <c r="I12" s="40">
        <v>0</v>
      </c>
      <c r="J12" s="40">
        <v>0</v>
      </c>
      <c r="K12" s="40">
        <v>1.62</v>
      </c>
      <c r="L12" s="40">
        <v>1.73</v>
      </c>
      <c r="M12" s="40">
        <v>1.89</v>
      </c>
      <c r="N12" s="40">
        <v>0</v>
      </c>
      <c r="O12" s="40">
        <v>0</v>
      </c>
      <c r="P12" s="40">
        <v>2.15</v>
      </c>
      <c r="Q12" s="40">
        <v>6.75</v>
      </c>
      <c r="R12" s="40">
        <v>0</v>
      </c>
      <c r="S12" s="40">
        <v>2.35</v>
      </c>
      <c r="T12" s="18">
        <v>0.97</v>
      </c>
      <c r="U12" s="17">
        <v>0.79</v>
      </c>
      <c r="V12" s="23">
        <v>0.28999999999999998</v>
      </c>
    </row>
    <row r="13" spans="1:22" x14ac:dyDescent="0.25">
      <c r="A13" s="69" t="s">
        <v>30</v>
      </c>
      <c r="B13" s="67">
        <v>0</v>
      </c>
      <c r="C13" s="40">
        <v>0</v>
      </c>
      <c r="D13" s="40">
        <v>0</v>
      </c>
      <c r="E13" s="40">
        <v>0</v>
      </c>
      <c r="F13" s="40">
        <v>0</v>
      </c>
      <c r="G13" s="40">
        <v>2.2799999999999998</v>
      </c>
      <c r="H13" s="40">
        <v>2</v>
      </c>
      <c r="I13" s="40">
        <v>0</v>
      </c>
      <c r="J13" s="40">
        <v>1.65</v>
      </c>
      <c r="K13" s="40">
        <v>3.25</v>
      </c>
      <c r="L13" s="40">
        <v>17.32</v>
      </c>
      <c r="M13" s="40">
        <v>24.61</v>
      </c>
      <c r="N13" s="40">
        <v>31.62</v>
      </c>
      <c r="O13" s="40">
        <v>56.14</v>
      </c>
      <c r="P13" s="40">
        <v>47.2</v>
      </c>
      <c r="Q13" s="40">
        <v>96.69</v>
      </c>
      <c r="R13" s="40">
        <v>145.28</v>
      </c>
      <c r="S13" s="40">
        <v>140.72999999999999</v>
      </c>
      <c r="T13" s="18">
        <v>30.06</v>
      </c>
      <c r="U13" s="17">
        <v>21.78</v>
      </c>
      <c r="V13" s="23">
        <v>1.44</v>
      </c>
    </row>
    <row r="14" spans="1:22" x14ac:dyDescent="0.25">
      <c r="A14" s="69" t="s">
        <v>31</v>
      </c>
      <c r="B14" s="67">
        <v>0</v>
      </c>
      <c r="C14" s="40">
        <v>0</v>
      </c>
      <c r="D14" s="40">
        <v>0</v>
      </c>
      <c r="E14" s="40">
        <v>0</v>
      </c>
      <c r="F14" s="40">
        <v>0</v>
      </c>
      <c r="G14" s="40">
        <v>0</v>
      </c>
      <c r="H14" s="40">
        <v>0</v>
      </c>
      <c r="I14" s="40">
        <v>0</v>
      </c>
      <c r="J14" s="40">
        <v>4.95</v>
      </c>
      <c r="K14" s="40">
        <v>3.25</v>
      </c>
      <c r="L14" s="40">
        <v>1.73</v>
      </c>
      <c r="M14" s="40">
        <v>7.57</v>
      </c>
      <c r="N14" s="40">
        <v>5.93</v>
      </c>
      <c r="O14" s="40">
        <v>2.25</v>
      </c>
      <c r="P14" s="40">
        <v>6.44</v>
      </c>
      <c r="Q14" s="40">
        <v>13.49</v>
      </c>
      <c r="R14" s="40">
        <v>0</v>
      </c>
      <c r="S14" s="40">
        <v>9.3800000000000008</v>
      </c>
      <c r="T14" s="18">
        <v>3.26</v>
      </c>
      <c r="U14" s="17">
        <v>2.76</v>
      </c>
      <c r="V14" s="23">
        <v>0.54</v>
      </c>
    </row>
    <row r="15" spans="1:22" x14ac:dyDescent="0.25">
      <c r="A15" s="69" t="s">
        <v>32</v>
      </c>
      <c r="B15" s="67">
        <v>0</v>
      </c>
      <c r="C15" s="40">
        <v>0</v>
      </c>
      <c r="D15" s="40">
        <v>0</v>
      </c>
      <c r="E15" s="40">
        <v>2.87</v>
      </c>
      <c r="F15" s="40">
        <v>5.0999999999999996</v>
      </c>
      <c r="G15" s="40">
        <v>0</v>
      </c>
      <c r="H15" s="40">
        <v>0</v>
      </c>
      <c r="I15" s="40">
        <v>5.2</v>
      </c>
      <c r="J15" s="40">
        <v>4.95</v>
      </c>
      <c r="K15" s="40">
        <v>16.239999999999998</v>
      </c>
      <c r="L15" s="40">
        <v>46.77</v>
      </c>
      <c r="M15" s="40">
        <v>62.47</v>
      </c>
      <c r="N15" s="40">
        <v>94.85</v>
      </c>
      <c r="O15" s="40">
        <v>114.53</v>
      </c>
      <c r="P15" s="40">
        <v>143.72999999999999</v>
      </c>
      <c r="Q15" s="40">
        <v>202.37</v>
      </c>
      <c r="R15" s="40">
        <v>264.14999999999998</v>
      </c>
      <c r="S15" s="40">
        <v>260.35000000000002</v>
      </c>
      <c r="T15" s="18">
        <v>65.91</v>
      </c>
      <c r="U15" s="17">
        <v>50.03</v>
      </c>
      <c r="V15" s="23">
        <v>2.23</v>
      </c>
    </row>
    <row r="16" spans="1:22" x14ac:dyDescent="0.25">
      <c r="A16" s="69" t="s">
        <v>33</v>
      </c>
      <c r="B16" s="67">
        <v>0</v>
      </c>
      <c r="C16" s="40">
        <v>0</v>
      </c>
      <c r="D16" s="40">
        <v>0</v>
      </c>
      <c r="E16" s="40">
        <v>0</v>
      </c>
      <c r="F16" s="40">
        <v>0</v>
      </c>
      <c r="G16" s="40">
        <v>0</v>
      </c>
      <c r="H16" s="40">
        <v>0</v>
      </c>
      <c r="I16" s="40">
        <v>1.73</v>
      </c>
      <c r="J16" s="40">
        <v>0</v>
      </c>
      <c r="K16" s="40">
        <v>4.87</v>
      </c>
      <c r="L16" s="40">
        <v>17.32</v>
      </c>
      <c r="M16" s="40">
        <v>13.25</v>
      </c>
      <c r="N16" s="40">
        <v>31.62</v>
      </c>
      <c r="O16" s="40">
        <v>26.95</v>
      </c>
      <c r="P16" s="40">
        <v>53.63</v>
      </c>
      <c r="Q16" s="40">
        <v>60.71</v>
      </c>
      <c r="R16" s="40">
        <v>68.680000000000007</v>
      </c>
      <c r="S16" s="40">
        <v>56.29</v>
      </c>
      <c r="T16" s="18">
        <v>18.23</v>
      </c>
      <c r="U16" s="17">
        <v>14.15</v>
      </c>
      <c r="V16" s="23">
        <v>1.19</v>
      </c>
    </row>
    <row r="17" spans="1:22" x14ac:dyDescent="0.25">
      <c r="A17" s="69" t="s">
        <v>34</v>
      </c>
      <c r="B17" s="67">
        <v>0</v>
      </c>
      <c r="C17" s="40">
        <v>0</v>
      </c>
      <c r="D17" s="40">
        <v>0</v>
      </c>
      <c r="E17" s="40">
        <v>0</v>
      </c>
      <c r="F17" s="40">
        <v>0</v>
      </c>
      <c r="G17" s="40">
        <v>2.2799999999999998</v>
      </c>
      <c r="H17" s="40">
        <v>0</v>
      </c>
      <c r="I17" s="40">
        <v>0</v>
      </c>
      <c r="J17" s="40">
        <v>0</v>
      </c>
      <c r="K17" s="40">
        <v>0</v>
      </c>
      <c r="L17" s="40">
        <v>1.73</v>
      </c>
      <c r="M17" s="40">
        <v>0</v>
      </c>
      <c r="N17" s="40">
        <v>1.98</v>
      </c>
      <c r="O17" s="40">
        <v>6.74</v>
      </c>
      <c r="P17" s="40">
        <v>2.15</v>
      </c>
      <c r="Q17" s="40">
        <v>2.25</v>
      </c>
      <c r="R17" s="40">
        <v>13.21</v>
      </c>
      <c r="S17" s="40">
        <v>4.6900000000000004</v>
      </c>
      <c r="T17" s="18">
        <v>1.81</v>
      </c>
      <c r="U17" s="17">
        <v>1.39</v>
      </c>
      <c r="V17" s="23">
        <v>0.38</v>
      </c>
    </row>
    <row r="18" spans="1:22" x14ac:dyDescent="0.25">
      <c r="A18" s="69" t="s">
        <v>35</v>
      </c>
      <c r="B18" s="67">
        <v>0</v>
      </c>
      <c r="C18" s="40">
        <v>0</v>
      </c>
      <c r="D18" s="40">
        <v>0</v>
      </c>
      <c r="E18" s="40">
        <v>0</v>
      </c>
      <c r="F18" s="40">
        <v>0</v>
      </c>
      <c r="G18" s="40">
        <v>2.2799999999999998</v>
      </c>
      <c r="H18" s="40">
        <v>0</v>
      </c>
      <c r="I18" s="40">
        <v>1.73</v>
      </c>
      <c r="J18" s="40">
        <v>0</v>
      </c>
      <c r="K18" s="40">
        <v>4.87</v>
      </c>
      <c r="L18" s="40">
        <v>19.05</v>
      </c>
      <c r="M18" s="40">
        <v>13.25</v>
      </c>
      <c r="N18" s="40">
        <v>33.590000000000003</v>
      </c>
      <c r="O18" s="40">
        <v>33.69</v>
      </c>
      <c r="P18" s="40">
        <v>55.78</v>
      </c>
      <c r="Q18" s="40">
        <v>62.96</v>
      </c>
      <c r="R18" s="40">
        <v>81.89</v>
      </c>
      <c r="S18" s="40">
        <v>60.98</v>
      </c>
      <c r="T18" s="18">
        <v>20.04</v>
      </c>
      <c r="U18" s="17">
        <v>15.54</v>
      </c>
      <c r="V18" s="23">
        <v>1.25</v>
      </c>
    </row>
    <row r="19" spans="1:22" x14ac:dyDescent="0.25">
      <c r="A19" s="69" t="s">
        <v>36</v>
      </c>
      <c r="B19" s="67">
        <v>0</v>
      </c>
      <c r="C19" s="40">
        <v>0</v>
      </c>
      <c r="D19" s="40">
        <v>0</v>
      </c>
      <c r="E19" s="40">
        <v>2.87</v>
      </c>
      <c r="F19" s="40">
        <v>5.0999999999999996</v>
      </c>
      <c r="G19" s="40">
        <v>0</v>
      </c>
      <c r="H19" s="40">
        <v>0</v>
      </c>
      <c r="I19" s="40">
        <v>6.94</v>
      </c>
      <c r="J19" s="40">
        <v>4.95</v>
      </c>
      <c r="K19" s="40">
        <v>21.12</v>
      </c>
      <c r="L19" s="40">
        <v>64.09</v>
      </c>
      <c r="M19" s="40">
        <v>75.72</v>
      </c>
      <c r="N19" s="40">
        <v>126.46</v>
      </c>
      <c r="O19" s="40">
        <v>141.47999999999999</v>
      </c>
      <c r="P19" s="40">
        <v>197.36</v>
      </c>
      <c r="Q19" s="40">
        <v>263.08</v>
      </c>
      <c r="R19" s="40">
        <v>332.83</v>
      </c>
      <c r="S19" s="40">
        <v>316.64</v>
      </c>
      <c r="T19" s="18">
        <v>84.14</v>
      </c>
      <c r="U19" s="17">
        <v>64.180000000000007</v>
      </c>
      <c r="V19" s="23">
        <v>2.52</v>
      </c>
    </row>
    <row r="20" spans="1:22" x14ac:dyDescent="0.25">
      <c r="A20" s="69" t="s">
        <v>37</v>
      </c>
      <c r="B20" s="67">
        <v>0</v>
      </c>
      <c r="C20" s="40">
        <v>0</v>
      </c>
      <c r="D20" s="40">
        <v>0</v>
      </c>
      <c r="E20" s="40">
        <v>2.87</v>
      </c>
      <c r="F20" s="40">
        <v>5.0999999999999996</v>
      </c>
      <c r="G20" s="40">
        <v>2.2799999999999998</v>
      </c>
      <c r="H20" s="40">
        <v>0</v>
      </c>
      <c r="I20" s="40">
        <v>6.94</v>
      </c>
      <c r="J20" s="40">
        <v>4.95</v>
      </c>
      <c r="K20" s="40">
        <v>21.12</v>
      </c>
      <c r="L20" s="40">
        <v>65.819999999999993</v>
      </c>
      <c r="M20" s="40">
        <v>75.72</v>
      </c>
      <c r="N20" s="40">
        <v>128.44</v>
      </c>
      <c r="O20" s="40">
        <v>148.22</v>
      </c>
      <c r="P20" s="40">
        <v>199.51</v>
      </c>
      <c r="Q20" s="40">
        <v>265.32</v>
      </c>
      <c r="R20" s="40">
        <v>346.04</v>
      </c>
      <c r="S20" s="40">
        <v>321.33</v>
      </c>
      <c r="T20" s="18">
        <v>85.95</v>
      </c>
      <c r="U20" s="17">
        <v>65.569999999999993</v>
      </c>
      <c r="V20" s="23">
        <v>2.5499999999999998</v>
      </c>
    </row>
    <row r="21" spans="1:22" x14ac:dyDescent="0.25">
      <c r="A21" s="69" t="s">
        <v>38</v>
      </c>
      <c r="B21" s="67">
        <v>0</v>
      </c>
      <c r="C21" s="40">
        <v>0</v>
      </c>
      <c r="D21" s="40">
        <v>0</v>
      </c>
      <c r="E21" s="40">
        <v>0</v>
      </c>
      <c r="F21" s="40">
        <v>0</v>
      </c>
      <c r="G21" s="40">
        <v>0</v>
      </c>
      <c r="H21" s="40">
        <v>2</v>
      </c>
      <c r="I21" s="40">
        <v>0</v>
      </c>
      <c r="J21" s="40">
        <v>0</v>
      </c>
      <c r="K21" s="40">
        <v>4.87</v>
      </c>
      <c r="L21" s="40">
        <v>5.2</v>
      </c>
      <c r="M21" s="40">
        <v>9.4700000000000006</v>
      </c>
      <c r="N21" s="40">
        <v>3.95</v>
      </c>
      <c r="O21" s="40">
        <v>15.72</v>
      </c>
      <c r="P21" s="40">
        <v>17.16</v>
      </c>
      <c r="Q21" s="40">
        <v>15.74</v>
      </c>
      <c r="R21" s="40">
        <v>39.619999999999997</v>
      </c>
      <c r="S21" s="40">
        <v>32.840000000000003</v>
      </c>
      <c r="T21" s="18">
        <v>7.85</v>
      </c>
      <c r="U21" s="17">
        <v>5.85</v>
      </c>
      <c r="V21" s="23">
        <v>0.76</v>
      </c>
    </row>
    <row r="22" spans="1:22" x14ac:dyDescent="0.25">
      <c r="A22" s="69" t="s">
        <v>39</v>
      </c>
      <c r="B22" s="67">
        <v>0</v>
      </c>
      <c r="C22" s="40">
        <v>0</v>
      </c>
      <c r="D22" s="40">
        <v>0</v>
      </c>
      <c r="E22" s="40">
        <v>0</v>
      </c>
      <c r="F22" s="40">
        <v>0</v>
      </c>
      <c r="G22" s="40">
        <v>0</v>
      </c>
      <c r="H22" s="40">
        <v>0</v>
      </c>
      <c r="I22" s="40">
        <v>1.73</v>
      </c>
      <c r="J22" s="40">
        <v>0</v>
      </c>
      <c r="K22" s="40">
        <v>0</v>
      </c>
      <c r="L22" s="40">
        <v>1.73</v>
      </c>
      <c r="M22" s="40">
        <v>5.68</v>
      </c>
      <c r="N22" s="40">
        <v>15.81</v>
      </c>
      <c r="O22" s="40">
        <v>11.23</v>
      </c>
      <c r="P22" s="40">
        <v>12.87</v>
      </c>
      <c r="Q22" s="40">
        <v>15.74</v>
      </c>
      <c r="R22" s="40">
        <v>21.13</v>
      </c>
      <c r="S22" s="40">
        <v>28.15</v>
      </c>
      <c r="T22" s="18">
        <v>6.16</v>
      </c>
      <c r="U22" s="17">
        <v>4.68</v>
      </c>
      <c r="V22" s="23">
        <v>0.68</v>
      </c>
    </row>
    <row r="23" spans="1:22" x14ac:dyDescent="0.25">
      <c r="A23" s="69" t="s">
        <v>40</v>
      </c>
      <c r="B23" s="67">
        <v>0</v>
      </c>
      <c r="C23" s="40">
        <v>0</v>
      </c>
      <c r="D23" s="40">
        <v>0</v>
      </c>
      <c r="E23" s="40">
        <v>0</v>
      </c>
      <c r="F23" s="40">
        <v>0</v>
      </c>
      <c r="G23" s="40">
        <v>0</v>
      </c>
      <c r="H23" s="40">
        <v>0</v>
      </c>
      <c r="I23" s="40">
        <v>0</v>
      </c>
      <c r="J23" s="40">
        <v>0</v>
      </c>
      <c r="K23" s="40">
        <v>6.5</v>
      </c>
      <c r="L23" s="40">
        <v>13.86</v>
      </c>
      <c r="M23" s="40">
        <v>11.36</v>
      </c>
      <c r="N23" s="40">
        <v>9.8800000000000008</v>
      </c>
      <c r="O23" s="40">
        <v>20.21</v>
      </c>
      <c r="P23" s="40">
        <v>49.34</v>
      </c>
      <c r="Q23" s="40">
        <v>76.45</v>
      </c>
      <c r="R23" s="40">
        <v>103.02</v>
      </c>
      <c r="S23" s="40">
        <v>107.89</v>
      </c>
      <c r="T23" s="18">
        <v>21.01</v>
      </c>
      <c r="U23" s="17">
        <v>14.67</v>
      </c>
      <c r="V23" s="23">
        <v>1.1599999999999999</v>
      </c>
    </row>
    <row r="24" spans="1:22" x14ac:dyDescent="0.25">
      <c r="A24" s="69" t="s">
        <v>41</v>
      </c>
      <c r="B24" s="67">
        <v>0</v>
      </c>
      <c r="C24" s="40">
        <v>0</v>
      </c>
      <c r="D24" s="40">
        <v>0</v>
      </c>
      <c r="E24" s="40">
        <v>0</v>
      </c>
      <c r="F24" s="40">
        <v>0</v>
      </c>
      <c r="G24" s="40">
        <v>0</v>
      </c>
      <c r="H24" s="40">
        <v>0</v>
      </c>
      <c r="I24" s="40">
        <v>0</v>
      </c>
      <c r="J24" s="40">
        <v>0</v>
      </c>
      <c r="K24" s="40">
        <v>0</v>
      </c>
      <c r="L24" s="40">
        <v>0</v>
      </c>
      <c r="M24" s="40">
        <v>0</v>
      </c>
      <c r="N24" s="40">
        <v>0</v>
      </c>
      <c r="O24" s="40">
        <v>0</v>
      </c>
      <c r="P24" s="40">
        <v>2.15</v>
      </c>
      <c r="Q24" s="40">
        <v>2.25</v>
      </c>
      <c r="R24" s="40">
        <v>2.64</v>
      </c>
      <c r="S24" s="40">
        <v>0</v>
      </c>
      <c r="T24" s="18">
        <v>0.36</v>
      </c>
      <c r="U24" s="17">
        <v>0.26</v>
      </c>
      <c r="V24" s="23">
        <v>0.15</v>
      </c>
    </row>
    <row r="25" spans="1:22" x14ac:dyDescent="0.25">
      <c r="A25" s="69" t="s">
        <v>42</v>
      </c>
      <c r="B25" s="67">
        <v>0</v>
      </c>
      <c r="C25" s="40">
        <v>0</v>
      </c>
      <c r="D25" s="40">
        <v>0</v>
      </c>
      <c r="E25" s="40">
        <v>0</v>
      </c>
      <c r="F25" s="40">
        <v>0</v>
      </c>
      <c r="G25" s="40">
        <v>0</v>
      </c>
      <c r="H25" s="40">
        <v>0</v>
      </c>
      <c r="I25" s="40">
        <v>0</v>
      </c>
      <c r="J25" s="40">
        <v>0</v>
      </c>
      <c r="K25" s="40">
        <v>1.62</v>
      </c>
      <c r="L25" s="40">
        <v>0</v>
      </c>
      <c r="M25" s="40">
        <v>1.89</v>
      </c>
      <c r="N25" s="40">
        <v>7.9</v>
      </c>
      <c r="O25" s="40">
        <v>2.25</v>
      </c>
      <c r="P25" s="40">
        <v>4.29</v>
      </c>
      <c r="Q25" s="40">
        <v>0</v>
      </c>
      <c r="R25" s="40">
        <v>2.64</v>
      </c>
      <c r="S25" s="40">
        <v>0</v>
      </c>
      <c r="T25" s="18">
        <v>1.21</v>
      </c>
      <c r="U25" s="17">
        <v>1.1200000000000001</v>
      </c>
      <c r="V25" s="23">
        <v>0.36</v>
      </c>
    </row>
    <row r="26" spans="1:22" x14ac:dyDescent="0.25">
      <c r="A26" s="69" t="s">
        <v>43</v>
      </c>
      <c r="B26" s="67">
        <v>0</v>
      </c>
      <c r="C26" s="40">
        <v>0</v>
      </c>
      <c r="D26" s="40">
        <v>0</v>
      </c>
      <c r="E26" s="40">
        <v>0</v>
      </c>
      <c r="F26" s="40">
        <v>5.0999999999999996</v>
      </c>
      <c r="G26" s="40">
        <v>0</v>
      </c>
      <c r="H26" s="40">
        <v>0</v>
      </c>
      <c r="I26" s="40">
        <v>3.47</v>
      </c>
      <c r="J26" s="40">
        <v>11.55</v>
      </c>
      <c r="K26" s="40">
        <v>9.75</v>
      </c>
      <c r="L26" s="40">
        <v>12.13</v>
      </c>
      <c r="M26" s="40">
        <v>43.54</v>
      </c>
      <c r="N26" s="40">
        <v>69.16</v>
      </c>
      <c r="O26" s="40">
        <v>76.36</v>
      </c>
      <c r="P26" s="40">
        <v>107.26</v>
      </c>
      <c r="Q26" s="40">
        <v>92.19</v>
      </c>
      <c r="R26" s="40">
        <v>84.53</v>
      </c>
      <c r="S26" s="40">
        <v>77.400000000000006</v>
      </c>
      <c r="T26" s="18">
        <v>32.840000000000003</v>
      </c>
      <c r="U26" s="17">
        <v>27.17</v>
      </c>
      <c r="V26" s="23">
        <v>1.69</v>
      </c>
    </row>
    <row r="27" spans="1:22" x14ac:dyDescent="0.25">
      <c r="A27" s="69" t="s">
        <v>44</v>
      </c>
      <c r="B27" s="67">
        <v>0</v>
      </c>
      <c r="C27" s="40">
        <v>0</v>
      </c>
      <c r="D27" s="40">
        <v>0</v>
      </c>
      <c r="E27" s="40">
        <v>0</v>
      </c>
      <c r="F27" s="40">
        <v>0</v>
      </c>
      <c r="G27" s="40">
        <v>0</v>
      </c>
      <c r="H27" s="40">
        <v>0</v>
      </c>
      <c r="I27" s="40">
        <v>0</v>
      </c>
      <c r="J27" s="40">
        <v>0</v>
      </c>
      <c r="K27" s="40">
        <v>0</v>
      </c>
      <c r="L27" s="40">
        <v>0</v>
      </c>
      <c r="M27" s="40">
        <v>0</v>
      </c>
      <c r="N27" s="40">
        <v>3.95</v>
      </c>
      <c r="O27" s="40">
        <v>0</v>
      </c>
      <c r="P27" s="40">
        <v>0</v>
      </c>
      <c r="Q27" s="40">
        <v>4.5</v>
      </c>
      <c r="R27" s="40">
        <v>5.28</v>
      </c>
      <c r="S27" s="40">
        <v>0</v>
      </c>
      <c r="T27" s="18">
        <v>0.72</v>
      </c>
      <c r="U27" s="17">
        <v>0.55000000000000004</v>
      </c>
      <c r="V27" s="23">
        <v>0.23</v>
      </c>
    </row>
    <row r="28" spans="1:22" x14ac:dyDescent="0.25">
      <c r="A28" s="69" t="s">
        <v>45</v>
      </c>
      <c r="B28" s="67">
        <v>0</v>
      </c>
      <c r="C28" s="40">
        <v>0</v>
      </c>
      <c r="D28" s="40">
        <v>2.92</v>
      </c>
      <c r="E28" s="40">
        <v>0</v>
      </c>
      <c r="F28" s="40">
        <v>0</v>
      </c>
      <c r="G28" s="40">
        <v>0</v>
      </c>
      <c r="H28" s="40">
        <v>0</v>
      </c>
      <c r="I28" s="40">
        <v>0</v>
      </c>
      <c r="J28" s="40">
        <v>1.65</v>
      </c>
      <c r="K28" s="40">
        <v>0</v>
      </c>
      <c r="L28" s="40">
        <v>0</v>
      </c>
      <c r="M28" s="40">
        <v>0</v>
      </c>
      <c r="N28" s="40">
        <v>0</v>
      </c>
      <c r="O28" s="40">
        <v>2.25</v>
      </c>
      <c r="P28" s="40">
        <v>0</v>
      </c>
      <c r="Q28" s="40">
        <v>0</v>
      </c>
      <c r="R28" s="40">
        <v>0</v>
      </c>
      <c r="S28" s="40">
        <v>0</v>
      </c>
      <c r="T28" s="18">
        <v>0.36</v>
      </c>
      <c r="U28" s="17">
        <v>0.4</v>
      </c>
      <c r="V28" s="23">
        <v>0.23</v>
      </c>
    </row>
    <row r="29" spans="1:22" x14ac:dyDescent="0.25">
      <c r="A29" s="69" t="s">
        <v>46</v>
      </c>
      <c r="B29" s="67">
        <v>0</v>
      </c>
      <c r="C29" s="40">
        <v>0</v>
      </c>
      <c r="D29" s="40">
        <v>0</v>
      </c>
      <c r="E29" s="40">
        <v>0</v>
      </c>
      <c r="F29" s="40">
        <v>5.0999999999999996</v>
      </c>
      <c r="G29" s="40">
        <v>6.83</v>
      </c>
      <c r="H29" s="40">
        <v>22.04</v>
      </c>
      <c r="I29" s="40">
        <v>20.81</v>
      </c>
      <c r="J29" s="40">
        <v>19.8</v>
      </c>
      <c r="K29" s="40">
        <v>22.74</v>
      </c>
      <c r="L29" s="40">
        <v>19.05</v>
      </c>
      <c r="M29" s="40">
        <v>34.08</v>
      </c>
      <c r="N29" s="40">
        <v>15.81</v>
      </c>
      <c r="O29" s="40">
        <v>29.2</v>
      </c>
      <c r="P29" s="40">
        <v>23.6</v>
      </c>
      <c r="Q29" s="40">
        <v>33.729999999999997</v>
      </c>
      <c r="R29" s="40">
        <v>31.7</v>
      </c>
      <c r="S29" s="40">
        <v>39.869999999999997</v>
      </c>
      <c r="T29" s="18">
        <v>19.190000000000001</v>
      </c>
      <c r="U29" s="17">
        <v>17</v>
      </c>
      <c r="V29" s="23">
        <v>1.38</v>
      </c>
    </row>
    <row r="30" spans="1:22" x14ac:dyDescent="0.25">
      <c r="A30" s="69" t="s">
        <v>47</v>
      </c>
      <c r="B30" s="67">
        <v>0</v>
      </c>
      <c r="C30" s="40">
        <v>0</v>
      </c>
      <c r="D30" s="40">
        <v>2.92</v>
      </c>
      <c r="E30" s="40">
        <v>0</v>
      </c>
      <c r="F30" s="40">
        <v>2.5499999999999998</v>
      </c>
      <c r="G30" s="40">
        <v>20.5</v>
      </c>
      <c r="H30" s="40">
        <v>18.04</v>
      </c>
      <c r="I30" s="40">
        <v>45.1</v>
      </c>
      <c r="J30" s="40">
        <v>92.42</v>
      </c>
      <c r="K30" s="40">
        <v>90.96</v>
      </c>
      <c r="L30" s="40">
        <v>122.99</v>
      </c>
      <c r="M30" s="40">
        <v>160.91</v>
      </c>
      <c r="N30" s="40">
        <v>207.48</v>
      </c>
      <c r="O30" s="40">
        <v>253.77</v>
      </c>
      <c r="P30" s="40">
        <v>315.35000000000002</v>
      </c>
      <c r="Q30" s="40">
        <v>463.19</v>
      </c>
      <c r="R30" s="40">
        <v>641.89</v>
      </c>
      <c r="S30" s="40">
        <v>877.21</v>
      </c>
      <c r="T30" s="18">
        <v>181.32</v>
      </c>
      <c r="U30" s="17">
        <v>136.46</v>
      </c>
      <c r="V30" s="23">
        <v>3.67</v>
      </c>
    </row>
    <row r="31" spans="1:22" x14ac:dyDescent="0.25">
      <c r="A31" s="69" t="s">
        <v>48</v>
      </c>
      <c r="B31" s="67">
        <v>0</v>
      </c>
      <c r="C31" s="40">
        <v>0</v>
      </c>
      <c r="D31" s="40">
        <v>0</v>
      </c>
      <c r="E31" s="40">
        <v>0</v>
      </c>
      <c r="F31" s="40">
        <v>0</v>
      </c>
      <c r="G31" s="40">
        <v>0</v>
      </c>
      <c r="H31" s="40">
        <v>0</v>
      </c>
      <c r="I31" s="40">
        <v>0</v>
      </c>
      <c r="J31" s="40">
        <v>0</v>
      </c>
      <c r="K31" s="40">
        <v>0</v>
      </c>
      <c r="L31" s="40">
        <v>0</v>
      </c>
      <c r="M31" s="40">
        <v>0</v>
      </c>
      <c r="N31" s="40">
        <v>1.98</v>
      </c>
      <c r="O31" s="40">
        <v>2.25</v>
      </c>
      <c r="P31" s="40">
        <v>4.29</v>
      </c>
      <c r="Q31" s="40">
        <v>2.25</v>
      </c>
      <c r="R31" s="40">
        <v>0</v>
      </c>
      <c r="S31" s="40">
        <v>0</v>
      </c>
      <c r="T31" s="18">
        <v>0.6</v>
      </c>
      <c r="U31" s="17">
        <v>0.55000000000000004</v>
      </c>
      <c r="V31" s="23">
        <v>0.25</v>
      </c>
    </row>
    <row r="32" spans="1:22" x14ac:dyDescent="0.25">
      <c r="A32" s="69" t="s">
        <v>49</v>
      </c>
      <c r="B32" s="67">
        <v>0</v>
      </c>
      <c r="C32" s="40">
        <v>0</v>
      </c>
      <c r="D32" s="40">
        <v>0</v>
      </c>
      <c r="E32" s="40">
        <v>0</v>
      </c>
      <c r="F32" s="40">
        <v>0</v>
      </c>
      <c r="G32" s="40">
        <v>0</v>
      </c>
      <c r="H32" s="40">
        <v>0</v>
      </c>
      <c r="I32" s="40">
        <v>0</v>
      </c>
      <c r="J32" s="40">
        <v>0</v>
      </c>
      <c r="K32" s="40">
        <v>0</v>
      </c>
      <c r="L32" s="40">
        <v>1.73</v>
      </c>
      <c r="M32" s="40">
        <v>0</v>
      </c>
      <c r="N32" s="40">
        <v>0</v>
      </c>
      <c r="O32" s="40">
        <v>0</v>
      </c>
      <c r="P32" s="40">
        <v>0</v>
      </c>
      <c r="Q32" s="40">
        <v>0</v>
      </c>
      <c r="R32" s="40">
        <v>0</v>
      </c>
      <c r="S32" s="40">
        <v>4.6900000000000004</v>
      </c>
      <c r="T32" s="18">
        <v>0.36</v>
      </c>
      <c r="U32" s="17">
        <v>0.24</v>
      </c>
      <c r="V32" s="23">
        <v>0.15</v>
      </c>
    </row>
    <row r="33" spans="1:22" x14ac:dyDescent="0.25">
      <c r="A33" s="69" t="s">
        <v>50</v>
      </c>
      <c r="B33" s="67">
        <v>2.89</v>
      </c>
      <c r="C33" s="40">
        <v>2.89</v>
      </c>
      <c r="D33" s="40">
        <v>0</v>
      </c>
      <c r="E33" s="40">
        <v>0</v>
      </c>
      <c r="F33" s="40">
        <v>2.5499999999999998</v>
      </c>
      <c r="G33" s="40">
        <v>0</v>
      </c>
      <c r="H33" s="40">
        <v>2</v>
      </c>
      <c r="I33" s="40">
        <v>5.2</v>
      </c>
      <c r="J33" s="40">
        <v>3.3</v>
      </c>
      <c r="K33" s="40">
        <v>3.25</v>
      </c>
      <c r="L33" s="40">
        <v>1.73</v>
      </c>
      <c r="M33" s="40">
        <v>3.79</v>
      </c>
      <c r="N33" s="40">
        <v>3.95</v>
      </c>
      <c r="O33" s="40">
        <v>6.74</v>
      </c>
      <c r="P33" s="40">
        <v>6.44</v>
      </c>
      <c r="Q33" s="40">
        <v>11.24</v>
      </c>
      <c r="R33" s="40">
        <v>0</v>
      </c>
      <c r="S33" s="40">
        <v>4.6900000000000004</v>
      </c>
      <c r="T33" s="18">
        <v>3.5</v>
      </c>
      <c r="U33" s="17">
        <v>3.27</v>
      </c>
      <c r="V33" s="23">
        <v>0.62</v>
      </c>
    </row>
    <row r="34" spans="1:22" x14ac:dyDescent="0.25">
      <c r="A34" s="69" t="s">
        <v>51</v>
      </c>
      <c r="B34" s="67">
        <v>0</v>
      </c>
      <c r="C34" s="40">
        <v>0</v>
      </c>
      <c r="D34" s="40">
        <v>0</v>
      </c>
      <c r="E34" s="40">
        <v>0</v>
      </c>
      <c r="F34" s="40">
        <v>0</v>
      </c>
      <c r="G34" s="40">
        <v>13.66</v>
      </c>
      <c r="H34" s="40">
        <v>28.06</v>
      </c>
      <c r="I34" s="40">
        <v>91.93</v>
      </c>
      <c r="J34" s="40">
        <v>105.62</v>
      </c>
      <c r="K34" s="40">
        <v>175.42</v>
      </c>
      <c r="L34" s="40">
        <v>221.73</v>
      </c>
      <c r="M34" s="40">
        <v>229.06</v>
      </c>
      <c r="N34" s="40">
        <v>286.52</v>
      </c>
      <c r="O34" s="40">
        <v>350.34</v>
      </c>
      <c r="P34" s="40">
        <v>272.44</v>
      </c>
      <c r="Q34" s="40">
        <v>328.28</v>
      </c>
      <c r="R34" s="40">
        <v>322.27</v>
      </c>
      <c r="S34" s="40">
        <v>229.86</v>
      </c>
      <c r="T34" s="18">
        <v>155.49</v>
      </c>
      <c r="U34" s="17">
        <v>136.18</v>
      </c>
      <c r="V34" s="23">
        <v>3.88</v>
      </c>
    </row>
    <row r="35" spans="1:22" x14ac:dyDescent="0.25">
      <c r="A35" s="69" t="s">
        <v>84</v>
      </c>
      <c r="B35" s="67">
        <v>0</v>
      </c>
      <c r="C35" s="40">
        <v>0</v>
      </c>
      <c r="D35" s="40">
        <v>0</v>
      </c>
      <c r="E35" s="40">
        <v>0</v>
      </c>
      <c r="F35" s="40">
        <v>0</v>
      </c>
      <c r="G35" s="40">
        <v>4.55</v>
      </c>
      <c r="H35" s="40">
        <v>14.03</v>
      </c>
      <c r="I35" s="40">
        <v>5.2</v>
      </c>
      <c r="J35" s="40">
        <v>6.6</v>
      </c>
      <c r="K35" s="40">
        <v>11.37</v>
      </c>
      <c r="L35" s="40">
        <v>15.59</v>
      </c>
      <c r="M35" s="40">
        <v>13.25</v>
      </c>
      <c r="N35" s="40">
        <v>11.86</v>
      </c>
      <c r="O35" s="40">
        <v>11.23</v>
      </c>
      <c r="P35" s="40">
        <v>15.02</v>
      </c>
      <c r="Q35" s="40">
        <v>8.99</v>
      </c>
      <c r="R35" s="40">
        <v>5.28</v>
      </c>
      <c r="S35" s="40">
        <v>11.73</v>
      </c>
      <c r="T35" s="18">
        <v>8.2100000000000009</v>
      </c>
      <c r="U35" s="17">
        <v>7.62</v>
      </c>
      <c r="V35" s="23">
        <v>0.94</v>
      </c>
    </row>
    <row r="36" spans="1:22" x14ac:dyDescent="0.25">
      <c r="A36" s="69" t="s">
        <v>85</v>
      </c>
      <c r="B36" s="67">
        <v>0</v>
      </c>
      <c r="C36" s="40">
        <v>0</v>
      </c>
      <c r="D36" s="40">
        <v>0</v>
      </c>
      <c r="E36" s="40">
        <v>0</v>
      </c>
      <c r="F36" s="40">
        <v>0</v>
      </c>
      <c r="G36" s="40">
        <v>2.2799999999999998</v>
      </c>
      <c r="H36" s="40">
        <v>2</v>
      </c>
      <c r="I36" s="40">
        <v>5.2</v>
      </c>
      <c r="J36" s="40">
        <v>13.2</v>
      </c>
      <c r="K36" s="40">
        <v>16.239999999999998</v>
      </c>
      <c r="L36" s="40">
        <v>31.18</v>
      </c>
      <c r="M36" s="40">
        <v>54.9</v>
      </c>
      <c r="N36" s="40">
        <v>79.040000000000006</v>
      </c>
      <c r="O36" s="40">
        <v>71.86</v>
      </c>
      <c r="P36" s="40">
        <v>68.650000000000006</v>
      </c>
      <c r="Q36" s="40">
        <v>65.209999999999994</v>
      </c>
      <c r="R36" s="40">
        <v>60.75</v>
      </c>
      <c r="S36" s="40">
        <v>37.53</v>
      </c>
      <c r="T36" s="18">
        <v>29.21</v>
      </c>
      <c r="U36" s="17">
        <v>25.64</v>
      </c>
      <c r="V36" s="23">
        <v>1.68</v>
      </c>
    </row>
    <row r="37" spans="1:22" x14ac:dyDescent="0.25">
      <c r="A37" s="69" t="s">
        <v>86</v>
      </c>
      <c r="B37" s="67">
        <v>0</v>
      </c>
      <c r="C37" s="40">
        <v>0</v>
      </c>
      <c r="D37" s="40">
        <v>0</v>
      </c>
      <c r="E37" s="40">
        <v>0</v>
      </c>
      <c r="F37" s="40">
        <v>0</v>
      </c>
      <c r="G37" s="40">
        <v>0</v>
      </c>
      <c r="H37" s="40">
        <v>0</v>
      </c>
      <c r="I37" s="40">
        <v>0</v>
      </c>
      <c r="J37" s="40">
        <v>0</v>
      </c>
      <c r="K37" s="40">
        <v>0</v>
      </c>
      <c r="L37" s="40">
        <v>0</v>
      </c>
      <c r="M37" s="40">
        <v>5.68</v>
      </c>
      <c r="N37" s="40">
        <v>1.98</v>
      </c>
      <c r="O37" s="40">
        <v>2.25</v>
      </c>
      <c r="P37" s="40">
        <v>4.29</v>
      </c>
      <c r="Q37" s="40">
        <v>0</v>
      </c>
      <c r="R37" s="40">
        <v>0</v>
      </c>
      <c r="S37" s="40">
        <v>7.04</v>
      </c>
      <c r="T37" s="18">
        <v>1.21</v>
      </c>
      <c r="U37" s="17">
        <v>1</v>
      </c>
      <c r="V37" s="23">
        <v>0.33</v>
      </c>
    </row>
    <row r="38" spans="1:22" x14ac:dyDescent="0.25">
      <c r="A38" s="69" t="s">
        <v>87</v>
      </c>
      <c r="B38" s="67">
        <v>0</v>
      </c>
      <c r="C38" s="40">
        <v>0</v>
      </c>
      <c r="D38" s="40">
        <v>0</v>
      </c>
      <c r="E38" s="40">
        <v>0</v>
      </c>
      <c r="F38" s="40">
        <v>0</v>
      </c>
      <c r="G38" s="40">
        <v>6.83</v>
      </c>
      <c r="H38" s="40">
        <v>16.03</v>
      </c>
      <c r="I38" s="40">
        <v>10.41</v>
      </c>
      <c r="J38" s="40">
        <v>19.8</v>
      </c>
      <c r="K38" s="40">
        <v>27.61</v>
      </c>
      <c r="L38" s="40">
        <v>46.77</v>
      </c>
      <c r="M38" s="40">
        <v>73.83</v>
      </c>
      <c r="N38" s="40">
        <v>92.87</v>
      </c>
      <c r="O38" s="40">
        <v>85.34</v>
      </c>
      <c r="P38" s="40">
        <v>87.95</v>
      </c>
      <c r="Q38" s="40">
        <v>74.2</v>
      </c>
      <c r="R38" s="40">
        <v>66.040000000000006</v>
      </c>
      <c r="S38" s="40">
        <v>56.29</v>
      </c>
      <c r="T38" s="18">
        <v>38.630000000000003</v>
      </c>
      <c r="U38" s="17">
        <v>34.26</v>
      </c>
      <c r="V38" s="23">
        <v>1.95</v>
      </c>
    </row>
    <row r="39" spans="1:22" x14ac:dyDescent="0.25">
      <c r="A39" s="69" t="s">
        <v>88</v>
      </c>
      <c r="B39" s="67">
        <v>0</v>
      </c>
      <c r="C39" s="40">
        <v>0</v>
      </c>
      <c r="D39" s="40">
        <v>0</v>
      </c>
      <c r="E39" s="40">
        <v>0</v>
      </c>
      <c r="F39" s="40">
        <v>0</v>
      </c>
      <c r="G39" s="40">
        <v>4.55</v>
      </c>
      <c r="H39" s="40">
        <v>0</v>
      </c>
      <c r="I39" s="40">
        <v>3.47</v>
      </c>
      <c r="J39" s="40">
        <v>1.65</v>
      </c>
      <c r="K39" s="40">
        <v>9.75</v>
      </c>
      <c r="L39" s="40">
        <v>17.32</v>
      </c>
      <c r="M39" s="40">
        <v>22.72</v>
      </c>
      <c r="N39" s="40">
        <v>33.590000000000003</v>
      </c>
      <c r="O39" s="40">
        <v>29.2</v>
      </c>
      <c r="P39" s="40">
        <v>30.03</v>
      </c>
      <c r="Q39" s="40">
        <v>29.23</v>
      </c>
      <c r="R39" s="40">
        <v>50.19</v>
      </c>
      <c r="S39" s="40">
        <v>35.18</v>
      </c>
      <c r="T39" s="18">
        <v>14.97</v>
      </c>
      <c r="U39" s="17">
        <v>12.43</v>
      </c>
      <c r="V39" s="23">
        <v>1.1499999999999999</v>
      </c>
    </row>
    <row r="40" spans="1:22" x14ac:dyDescent="0.25">
      <c r="A40" s="69" t="s">
        <v>89</v>
      </c>
      <c r="B40" s="67">
        <v>0</v>
      </c>
      <c r="C40" s="40">
        <v>0</v>
      </c>
      <c r="D40" s="40">
        <v>0</v>
      </c>
      <c r="E40" s="40">
        <v>0</v>
      </c>
      <c r="F40" s="40">
        <v>0</v>
      </c>
      <c r="G40" s="40">
        <v>0</v>
      </c>
      <c r="H40" s="40">
        <v>0</v>
      </c>
      <c r="I40" s="40">
        <v>1.73</v>
      </c>
      <c r="J40" s="40">
        <v>1.65</v>
      </c>
      <c r="K40" s="40">
        <v>0</v>
      </c>
      <c r="L40" s="40">
        <v>0</v>
      </c>
      <c r="M40" s="40">
        <v>1.89</v>
      </c>
      <c r="N40" s="40">
        <v>13.83</v>
      </c>
      <c r="O40" s="40">
        <v>4.49</v>
      </c>
      <c r="P40" s="40">
        <v>30.03</v>
      </c>
      <c r="Q40" s="40">
        <v>22.49</v>
      </c>
      <c r="R40" s="40">
        <v>26.42</v>
      </c>
      <c r="S40" s="40">
        <v>32.840000000000003</v>
      </c>
      <c r="T40" s="18">
        <v>7.24</v>
      </c>
      <c r="U40" s="17">
        <v>5.32</v>
      </c>
      <c r="V40" s="23">
        <v>0.71</v>
      </c>
    </row>
    <row r="41" spans="1:22" x14ac:dyDescent="0.25">
      <c r="A41" s="69" t="s">
        <v>56</v>
      </c>
      <c r="B41" s="67">
        <v>0</v>
      </c>
      <c r="C41" s="40">
        <v>0</v>
      </c>
      <c r="D41" s="40">
        <v>0</v>
      </c>
      <c r="E41" s="40">
        <v>0</v>
      </c>
      <c r="F41" s="40">
        <v>0</v>
      </c>
      <c r="G41" s="40">
        <v>0</v>
      </c>
      <c r="H41" s="40">
        <v>0</v>
      </c>
      <c r="I41" s="40">
        <v>3.47</v>
      </c>
      <c r="J41" s="40">
        <v>0</v>
      </c>
      <c r="K41" s="40">
        <v>8.1199999999999992</v>
      </c>
      <c r="L41" s="40">
        <v>15.59</v>
      </c>
      <c r="M41" s="40">
        <v>17.04</v>
      </c>
      <c r="N41" s="40">
        <v>33.590000000000003</v>
      </c>
      <c r="O41" s="40">
        <v>4.49</v>
      </c>
      <c r="P41" s="40">
        <v>32.18</v>
      </c>
      <c r="Q41" s="40">
        <v>53.96</v>
      </c>
      <c r="R41" s="40">
        <v>36.979999999999997</v>
      </c>
      <c r="S41" s="40">
        <v>16.420000000000002</v>
      </c>
      <c r="T41" s="18">
        <v>12.55</v>
      </c>
      <c r="U41" s="17">
        <v>10.38</v>
      </c>
      <c r="V41" s="23">
        <v>1.04</v>
      </c>
    </row>
    <row r="42" spans="1:22" x14ac:dyDescent="0.25">
      <c r="A42" s="69" t="s">
        <v>57</v>
      </c>
      <c r="B42" s="67">
        <v>0</v>
      </c>
      <c r="C42" s="40">
        <v>0</v>
      </c>
      <c r="D42" s="40">
        <v>0</v>
      </c>
      <c r="E42" s="40">
        <v>0</v>
      </c>
      <c r="F42" s="40">
        <v>0</v>
      </c>
      <c r="G42" s="40">
        <v>0</v>
      </c>
      <c r="H42" s="40">
        <v>0</v>
      </c>
      <c r="I42" s="40">
        <v>0</v>
      </c>
      <c r="J42" s="40">
        <v>0</v>
      </c>
      <c r="K42" s="40">
        <v>3.25</v>
      </c>
      <c r="L42" s="40">
        <v>3.46</v>
      </c>
      <c r="M42" s="40">
        <v>5.68</v>
      </c>
      <c r="N42" s="40">
        <v>5.93</v>
      </c>
      <c r="O42" s="40">
        <v>17.97</v>
      </c>
      <c r="P42" s="40">
        <v>12.87</v>
      </c>
      <c r="Q42" s="40">
        <v>15.74</v>
      </c>
      <c r="R42" s="40">
        <v>31.7</v>
      </c>
      <c r="S42" s="40">
        <v>46.91</v>
      </c>
      <c r="T42" s="18">
        <v>7.61</v>
      </c>
      <c r="U42" s="17">
        <v>5.42</v>
      </c>
      <c r="V42" s="23">
        <v>0.72</v>
      </c>
    </row>
    <row r="43" spans="1:22" x14ac:dyDescent="0.25">
      <c r="A43" s="69" t="s">
        <v>58</v>
      </c>
      <c r="B43" s="67">
        <v>0</v>
      </c>
      <c r="C43" s="40">
        <v>0</v>
      </c>
      <c r="D43" s="40">
        <v>0</v>
      </c>
      <c r="E43" s="40">
        <v>2.87</v>
      </c>
      <c r="F43" s="40">
        <v>0</v>
      </c>
      <c r="G43" s="40">
        <v>0</v>
      </c>
      <c r="H43" s="40">
        <v>2</v>
      </c>
      <c r="I43" s="40">
        <v>0</v>
      </c>
      <c r="J43" s="40">
        <v>0</v>
      </c>
      <c r="K43" s="40">
        <v>0</v>
      </c>
      <c r="L43" s="40">
        <v>6.93</v>
      </c>
      <c r="M43" s="40">
        <v>20.82</v>
      </c>
      <c r="N43" s="40">
        <v>21.74</v>
      </c>
      <c r="O43" s="40">
        <v>31.44</v>
      </c>
      <c r="P43" s="40">
        <v>30.03</v>
      </c>
      <c r="Q43" s="40">
        <v>22.49</v>
      </c>
      <c r="R43" s="40">
        <v>42.26</v>
      </c>
      <c r="S43" s="40">
        <v>30.49</v>
      </c>
      <c r="T43" s="18">
        <v>11.47</v>
      </c>
      <c r="U43" s="17">
        <v>9.3800000000000008</v>
      </c>
      <c r="V43" s="23">
        <v>1</v>
      </c>
    </row>
    <row r="44" spans="1:22" x14ac:dyDescent="0.25">
      <c r="A44" s="69" t="s">
        <v>59</v>
      </c>
      <c r="B44" s="67">
        <v>0</v>
      </c>
      <c r="C44" s="40">
        <v>0</v>
      </c>
      <c r="D44" s="40">
        <v>0</v>
      </c>
      <c r="E44" s="40">
        <v>2.87</v>
      </c>
      <c r="F44" s="40">
        <v>0</v>
      </c>
      <c r="G44" s="40">
        <v>0</v>
      </c>
      <c r="H44" s="40">
        <v>2</v>
      </c>
      <c r="I44" s="40">
        <v>0</v>
      </c>
      <c r="J44" s="40">
        <v>0</v>
      </c>
      <c r="K44" s="40">
        <v>3.25</v>
      </c>
      <c r="L44" s="40">
        <v>10.39</v>
      </c>
      <c r="M44" s="40">
        <v>26.5</v>
      </c>
      <c r="N44" s="40">
        <v>27.66</v>
      </c>
      <c r="O44" s="40">
        <v>49.41</v>
      </c>
      <c r="P44" s="40">
        <v>42.9</v>
      </c>
      <c r="Q44" s="40">
        <v>38.22</v>
      </c>
      <c r="R44" s="40">
        <v>73.959999999999994</v>
      </c>
      <c r="S44" s="40">
        <v>77.400000000000006</v>
      </c>
      <c r="T44" s="18">
        <v>19.07</v>
      </c>
      <c r="U44" s="17">
        <v>14.8</v>
      </c>
      <c r="V44" s="23">
        <v>1.23</v>
      </c>
    </row>
    <row r="45" spans="1:22" x14ac:dyDescent="0.25">
      <c r="A45" s="69" t="s">
        <v>60</v>
      </c>
      <c r="B45" s="67">
        <v>0</v>
      </c>
      <c r="C45" s="40">
        <v>0</v>
      </c>
      <c r="D45" s="40">
        <v>0</v>
      </c>
      <c r="E45" s="40">
        <v>0</v>
      </c>
      <c r="F45" s="40">
        <v>0</v>
      </c>
      <c r="G45" s="40">
        <v>0</v>
      </c>
      <c r="H45" s="40">
        <v>0</v>
      </c>
      <c r="I45" s="40">
        <v>0</v>
      </c>
      <c r="J45" s="40">
        <v>0</v>
      </c>
      <c r="K45" s="40">
        <v>0</v>
      </c>
      <c r="L45" s="40">
        <v>0</v>
      </c>
      <c r="M45" s="40">
        <v>0</v>
      </c>
      <c r="N45" s="40">
        <v>0</v>
      </c>
      <c r="O45" s="40">
        <v>4.49</v>
      </c>
      <c r="P45" s="40">
        <v>4.29</v>
      </c>
      <c r="Q45" s="40">
        <v>6.75</v>
      </c>
      <c r="R45" s="40">
        <v>10.57</v>
      </c>
      <c r="S45" s="40">
        <v>4.6900000000000004</v>
      </c>
      <c r="T45" s="18">
        <v>1.57</v>
      </c>
      <c r="U45" s="17">
        <v>1.1100000000000001</v>
      </c>
      <c r="V45" s="23">
        <v>0.32</v>
      </c>
    </row>
    <row r="46" spans="1:22" x14ac:dyDescent="0.25">
      <c r="A46" s="69" t="s">
        <v>61</v>
      </c>
      <c r="B46" s="67">
        <v>0</v>
      </c>
      <c r="C46" s="40">
        <v>0</v>
      </c>
      <c r="D46" s="40">
        <v>0</v>
      </c>
      <c r="E46" s="40">
        <v>0</v>
      </c>
      <c r="F46" s="40">
        <v>0</v>
      </c>
      <c r="G46" s="40">
        <v>0</v>
      </c>
      <c r="H46" s="40">
        <v>0</v>
      </c>
      <c r="I46" s="40">
        <v>3.47</v>
      </c>
      <c r="J46" s="40">
        <v>0</v>
      </c>
      <c r="K46" s="40">
        <v>8.1199999999999992</v>
      </c>
      <c r="L46" s="40">
        <v>15.59</v>
      </c>
      <c r="M46" s="40">
        <v>17.04</v>
      </c>
      <c r="N46" s="40">
        <v>33.590000000000003</v>
      </c>
      <c r="O46" s="40">
        <v>8.98</v>
      </c>
      <c r="P46" s="40">
        <v>36.47</v>
      </c>
      <c r="Q46" s="40">
        <v>60.71</v>
      </c>
      <c r="R46" s="40">
        <v>47.55</v>
      </c>
      <c r="S46" s="40">
        <v>21.11</v>
      </c>
      <c r="T46" s="18">
        <v>14.12</v>
      </c>
      <c r="U46" s="17">
        <v>11.49</v>
      </c>
      <c r="V46" s="23">
        <v>1.0900000000000001</v>
      </c>
    </row>
    <row r="47" spans="1:22" x14ac:dyDescent="0.25">
      <c r="A47" s="69" t="s">
        <v>62</v>
      </c>
      <c r="B47" s="67">
        <v>0</v>
      </c>
      <c r="C47" s="40">
        <v>0</v>
      </c>
      <c r="D47" s="40">
        <v>0</v>
      </c>
      <c r="E47" s="40">
        <v>0</v>
      </c>
      <c r="F47" s="40">
        <v>0</v>
      </c>
      <c r="G47" s="40">
        <v>0</v>
      </c>
      <c r="H47" s="40">
        <v>0</v>
      </c>
      <c r="I47" s="40">
        <v>0</v>
      </c>
      <c r="J47" s="40">
        <v>0</v>
      </c>
      <c r="K47" s="40">
        <v>0</v>
      </c>
      <c r="L47" s="40">
        <v>1.73</v>
      </c>
      <c r="M47" s="40">
        <v>3.79</v>
      </c>
      <c r="N47" s="40">
        <v>0</v>
      </c>
      <c r="O47" s="40">
        <v>0</v>
      </c>
      <c r="P47" s="40">
        <v>0</v>
      </c>
      <c r="Q47" s="40">
        <v>0</v>
      </c>
      <c r="R47" s="40">
        <v>0</v>
      </c>
      <c r="S47" s="40">
        <v>2.35</v>
      </c>
      <c r="T47" s="18">
        <v>0.48</v>
      </c>
      <c r="U47" s="17">
        <v>0.43</v>
      </c>
      <c r="V47" s="23">
        <v>0.22</v>
      </c>
    </row>
    <row r="48" spans="1:22" x14ac:dyDescent="0.25">
      <c r="A48" s="69" t="s">
        <v>63</v>
      </c>
      <c r="B48" s="67">
        <v>2.89</v>
      </c>
      <c r="C48" s="40">
        <v>2.89</v>
      </c>
      <c r="D48" s="40">
        <v>0</v>
      </c>
      <c r="E48" s="40">
        <v>0</v>
      </c>
      <c r="F48" s="40">
        <v>7.64</v>
      </c>
      <c r="G48" s="40">
        <v>0</v>
      </c>
      <c r="H48" s="40">
        <v>4.01</v>
      </c>
      <c r="I48" s="40">
        <v>1.73</v>
      </c>
      <c r="J48" s="40">
        <v>4.95</v>
      </c>
      <c r="K48" s="40">
        <v>4.87</v>
      </c>
      <c r="L48" s="40">
        <v>12.13</v>
      </c>
      <c r="M48" s="40">
        <v>15.14</v>
      </c>
      <c r="N48" s="40">
        <v>7.9</v>
      </c>
      <c r="O48" s="40">
        <v>15.72</v>
      </c>
      <c r="P48" s="40">
        <v>32.18</v>
      </c>
      <c r="Q48" s="40">
        <v>24.73</v>
      </c>
      <c r="R48" s="40">
        <v>13.21</v>
      </c>
      <c r="S48" s="40">
        <v>7.04</v>
      </c>
      <c r="T48" s="18">
        <v>8.93</v>
      </c>
      <c r="U48" s="17">
        <v>8.11</v>
      </c>
      <c r="V48" s="23">
        <v>0.96</v>
      </c>
    </row>
    <row r="49" spans="1:22" x14ac:dyDescent="0.25">
      <c r="A49" s="69" t="s">
        <v>64</v>
      </c>
      <c r="B49" s="67">
        <v>0</v>
      </c>
      <c r="C49" s="40">
        <v>5.79</v>
      </c>
      <c r="D49" s="40">
        <v>5.85</v>
      </c>
      <c r="E49" s="40">
        <v>8.6</v>
      </c>
      <c r="F49" s="40">
        <v>0</v>
      </c>
      <c r="G49" s="40">
        <v>9.11</v>
      </c>
      <c r="H49" s="40">
        <v>6.01</v>
      </c>
      <c r="I49" s="40">
        <v>20.81</v>
      </c>
      <c r="J49" s="40">
        <v>16.5</v>
      </c>
      <c r="K49" s="40">
        <v>17.87</v>
      </c>
      <c r="L49" s="40">
        <v>27.72</v>
      </c>
      <c r="M49" s="40">
        <v>34.08</v>
      </c>
      <c r="N49" s="40">
        <v>29.64</v>
      </c>
      <c r="O49" s="40">
        <v>33.69</v>
      </c>
      <c r="P49" s="40">
        <v>57.92</v>
      </c>
      <c r="Q49" s="40">
        <v>62.96</v>
      </c>
      <c r="R49" s="40">
        <v>31.7</v>
      </c>
      <c r="S49" s="40">
        <v>51.6</v>
      </c>
      <c r="T49" s="18">
        <v>24.14</v>
      </c>
      <c r="U49" s="17">
        <v>21.2</v>
      </c>
      <c r="V49" s="23">
        <v>1.54</v>
      </c>
    </row>
    <row r="50" spans="1:22" x14ac:dyDescent="0.25">
      <c r="A50" s="69" t="s">
        <v>65</v>
      </c>
      <c r="B50" s="67">
        <v>2.89</v>
      </c>
      <c r="C50" s="40">
        <v>8.68</v>
      </c>
      <c r="D50" s="40">
        <v>5.85</v>
      </c>
      <c r="E50" s="40">
        <v>8.6</v>
      </c>
      <c r="F50" s="40">
        <v>7.64</v>
      </c>
      <c r="G50" s="40">
        <v>9.11</v>
      </c>
      <c r="H50" s="40">
        <v>10.02</v>
      </c>
      <c r="I50" s="40">
        <v>22.55</v>
      </c>
      <c r="J50" s="40">
        <v>21.45</v>
      </c>
      <c r="K50" s="40">
        <v>22.74</v>
      </c>
      <c r="L50" s="40">
        <v>39.840000000000003</v>
      </c>
      <c r="M50" s="40">
        <v>49.22</v>
      </c>
      <c r="N50" s="40">
        <v>37.54</v>
      </c>
      <c r="O50" s="40">
        <v>49.41</v>
      </c>
      <c r="P50" s="40">
        <v>90.1</v>
      </c>
      <c r="Q50" s="40">
        <v>87.69</v>
      </c>
      <c r="R50" s="40">
        <v>44.91</v>
      </c>
      <c r="S50" s="40">
        <v>58.64</v>
      </c>
      <c r="T50" s="18">
        <v>33.08</v>
      </c>
      <c r="U50" s="17">
        <v>29.3</v>
      </c>
      <c r="V50" s="23">
        <v>1.81</v>
      </c>
    </row>
    <row r="51" spans="1:22" x14ac:dyDescent="0.25">
      <c r="A51" s="69" t="s">
        <v>66</v>
      </c>
      <c r="B51" s="67">
        <v>0</v>
      </c>
      <c r="C51" s="40">
        <v>0</v>
      </c>
      <c r="D51" s="40">
        <v>2.92</v>
      </c>
      <c r="E51" s="40">
        <v>2.87</v>
      </c>
      <c r="F51" s="40">
        <v>12.74</v>
      </c>
      <c r="G51" s="40">
        <v>31.88</v>
      </c>
      <c r="H51" s="40">
        <v>50.1</v>
      </c>
      <c r="I51" s="40">
        <v>65.91</v>
      </c>
      <c r="J51" s="40">
        <v>77.569999999999993</v>
      </c>
      <c r="K51" s="40">
        <v>42.23</v>
      </c>
      <c r="L51" s="40">
        <v>55.43</v>
      </c>
      <c r="M51" s="40">
        <v>83.3</v>
      </c>
      <c r="N51" s="40">
        <v>39.520000000000003</v>
      </c>
      <c r="O51" s="40">
        <v>31.44</v>
      </c>
      <c r="P51" s="40">
        <v>27.89</v>
      </c>
      <c r="Q51" s="40">
        <v>20.239999999999998</v>
      </c>
      <c r="R51" s="40">
        <v>15.85</v>
      </c>
      <c r="S51" s="40">
        <v>11.73</v>
      </c>
      <c r="T51" s="18">
        <v>36.22</v>
      </c>
      <c r="U51" s="17">
        <v>35.54</v>
      </c>
      <c r="V51" s="23">
        <v>2.0699999999999998</v>
      </c>
    </row>
    <row r="52" spans="1:22" x14ac:dyDescent="0.25">
      <c r="A52" s="69" t="s">
        <v>67</v>
      </c>
      <c r="B52" s="67">
        <v>5.78</v>
      </c>
      <c r="C52" s="40">
        <v>0</v>
      </c>
      <c r="D52" s="40">
        <v>2.92</v>
      </c>
      <c r="E52" s="40">
        <v>0</v>
      </c>
      <c r="F52" s="40">
        <v>2.5499999999999998</v>
      </c>
      <c r="G52" s="40">
        <v>2.2799999999999998</v>
      </c>
      <c r="H52" s="40">
        <v>2</v>
      </c>
      <c r="I52" s="40">
        <v>0</v>
      </c>
      <c r="J52" s="40">
        <v>0</v>
      </c>
      <c r="K52" s="40">
        <v>0</v>
      </c>
      <c r="L52" s="40">
        <v>0</v>
      </c>
      <c r="M52" s="40">
        <v>0</v>
      </c>
      <c r="N52" s="40">
        <v>0</v>
      </c>
      <c r="O52" s="40">
        <v>0</v>
      </c>
      <c r="P52" s="40">
        <v>0</v>
      </c>
      <c r="Q52" s="40">
        <v>0</v>
      </c>
      <c r="R52" s="40">
        <v>0</v>
      </c>
      <c r="S52" s="40">
        <v>2.35</v>
      </c>
      <c r="T52" s="18">
        <v>0.85</v>
      </c>
      <c r="U52" s="17">
        <v>0.93</v>
      </c>
      <c r="V52" s="23">
        <v>0.36</v>
      </c>
    </row>
    <row r="53" spans="1:22" x14ac:dyDescent="0.25">
      <c r="A53" s="69" t="s">
        <v>68</v>
      </c>
      <c r="B53" s="67">
        <v>0</v>
      </c>
      <c r="C53" s="40">
        <v>0</v>
      </c>
      <c r="D53" s="40">
        <v>5.85</v>
      </c>
      <c r="E53" s="40">
        <v>11.46</v>
      </c>
      <c r="F53" s="40">
        <v>17.84</v>
      </c>
      <c r="G53" s="40">
        <v>4.55</v>
      </c>
      <c r="H53" s="40">
        <v>0</v>
      </c>
      <c r="I53" s="40">
        <v>1.73</v>
      </c>
      <c r="J53" s="40">
        <v>0</v>
      </c>
      <c r="K53" s="40">
        <v>0</v>
      </c>
      <c r="L53" s="40">
        <v>3.46</v>
      </c>
      <c r="M53" s="40">
        <v>1.89</v>
      </c>
      <c r="N53" s="40">
        <v>3.95</v>
      </c>
      <c r="O53" s="40">
        <v>2.25</v>
      </c>
      <c r="P53" s="40">
        <v>2.15</v>
      </c>
      <c r="Q53" s="40">
        <v>4.5</v>
      </c>
      <c r="R53" s="40">
        <v>2.64</v>
      </c>
      <c r="S53" s="40">
        <v>4.6900000000000004</v>
      </c>
      <c r="T53" s="18">
        <v>3.38</v>
      </c>
      <c r="U53" s="17">
        <v>3.61</v>
      </c>
      <c r="V53" s="23">
        <v>0.7</v>
      </c>
    </row>
    <row r="54" spans="1:22" x14ac:dyDescent="0.25">
      <c r="A54" s="69" t="s">
        <v>69</v>
      </c>
      <c r="B54" s="67">
        <v>0</v>
      </c>
      <c r="C54" s="40">
        <v>0</v>
      </c>
      <c r="D54" s="40">
        <v>0</v>
      </c>
      <c r="E54" s="40">
        <v>0</v>
      </c>
      <c r="F54" s="40">
        <v>0</v>
      </c>
      <c r="G54" s="40">
        <v>2.2799999999999998</v>
      </c>
      <c r="H54" s="40">
        <v>4.01</v>
      </c>
      <c r="I54" s="40">
        <v>3.47</v>
      </c>
      <c r="J54" s="40">
        <v>8.25</v>
      </c>
      <c r="K54" s="40">
        <v>8.1199999999999992</v>
      </c>
      <c r="L54" s="40">
        <v>13.86</v>
      </c>
      <c r="M54" s="40">
        <v>17.04</v>
      </c>
      <c r="N54" s="40">
        <v>27.66</v>
      </c>
      <c r="O54" s="40">
        <v>26.95</v>
      </c>
      <c r="P54" s="40">
        <v>53.63</v>
      </c>
      <c r="Q54" s="40">
        <v>69.7</v>
      </c>
      <c r="R54" s="40">
        <v>42.26</v>
      </c>
      <c r="S54" s="40">
        <v>39.869999999999997</v>
      </c>
      <c r="T54" s="18">
        <v>17.75</v>
      </c>
      <c r="U54" s="17">
        <v>14.53</v>
      </c>
      <c r="V54" s="23">
        <v>1.23</v>
      </c>
    </row>
    <row r="55" spans="1:22" x14ac:dyDescent="0.25">
      <c r="A55" s="69" t="s">
        <v>70</v>
      </c>
      <c r="B55" s="67">
        <v>0</v>
      </c>
      <c r="C55" s="40">
        <v>0</v>
      </c>
      <c r="D55" s="40">
        <v>0</v>
      </c>
      <c r="E55" s="40">
        <v>0</v>
      </c>
      <c r="F55" s="40">
        <v>0</v>
      </c>
      <c r="G55" s="40">
        <v>0</v>
      </c>
      <c r="H55" s="40">
        <v>0</v>
      </c>
      <c r="I55" s="40">
        <v>0</v>
      </c>
      <c r="J55" s="40">
        <v>4.95</v>
      </c>
      <c r="K55" s="40">
        <v>4.87</v>
      </c>
      <c r="L55" s="40">
        <v>1.73</v>
      </c>
      <c r="M55" s="40">
        <v>11.36</v>
      </c>
      <c r="N55" s="40">
        <v>11.86</v>
      </c>
      <c r="O55" s="40">
        <v>20.21</v>
      </c>
      <c r="P55" s="40">
        <v>27.89</v>
      </c>
      <c r="Q55" s="40">
        <v>29.23</v>
      </c>
      <c r="R55" s="40">
        <v>34.340000000000003</v>
      </c>
      <c r="S55" s="40">
        <v>28.15</v>
      </c>
      <c r="T55" s="18">
        <v>9.5399999999999991</v>
      </c>
      <c r="U55" s="17">
        <v>7.5</v>
      </c>
      <c r="V55" s="23">
        <v>0.87</v>
      </c>
    </row>
    <row r="56" spans="1:22" x14ac:dyDescent="0.25">
      <c r="A56" s="69" t="s">
        <v>71</v>
      </c>
      <c r="B56" s="67">
        <v>5.78</v>
      </c>
      <c r="C56" s="40">
        <v>0</v>
      </c>
      <c r="D56" s="40">
        <v>0</v>
      </c>
      <c r="E56" s="40">
        <v>0</v>
      </c>
      <c r="F56" s="40">
        <v>2.5499999999999998</v>
      </c>
      <c r="G56" s="40">
        <v>0</v>
      </c>
      <c r="H56" s="40">
        <v>0</v>
      </c>
      <c r="I56" s="40">
        <v>0</v>
      </c>
      <c r="J56" s="40">
        <v>1.65</v>
      </c>
      <c r="K56" s="40">
        <v>0</v>
      </c>
      <c r="L56" s="40">
        <v>0</v>
      </c>
      <c r="M56" s="40">
        <v>1.89</v>
      </c>
      <c r="N56" s="40">
        <v>1.98</v>
      </c>
      <c r="O56" s="40">
        <v>2.25</v>
      </c>
      <c r="P56" s="40">
        <v>0</v>
      </c>
      <c r="Q56" s="40">
        <v>4.5</v>
      </c>
      <c r="R56" s="40">
        <v>5.28</v>
      </c>
      <c r="S56" s="40">
        <v>0</v>
      </c>
      <c r="T56" s="18">
        <v>1.33</v>
      </c>
      <c r="U56" s="17">
        <v>1.23</v>
      </c>
      <c r="V56" s="23">
        <v>0.38</v>
      </c>
    </row>
    <row r="57" spans="1:22" x14ac:dyDescent="0.25">
      <c r="A57" s="69" t="s">
        <v>72</v>
      </c>
      <c r="B57" s="67">
        <v>0</v>
      </c>
      <c r="C57" s="40">
        <v>0</v>
      </c>
      <c r="D57" s="40">
        <v>0</v>
      </c>
      <c r="E57" s="40">
        <v>0</v>
      </c>
      <c r="F57" s="40">
        <v>0</v>
      </c>
      <c r="G57" s="40">
        <v>0</v>
      </c>
      <c r="H57" s="40">
        <v>0</v>
      </c>
      <c r="I57" s="40">
        <v>0</v>
      </c>
      <c r="J57" s="40">
        <v>0</v>
      </c>
      <c r="K57" s="40">
        <v>3.25</v>
      </c>
      <c r="L57" s="40">
        <v>3.46</v>
      </c>
      <c r="M57" s="40">
        <v>1.89</v>
      </c>
      <c r="N57" s="40">
        <v>13.83</v>
      </c>
      <c r="O57" s="40">
        <v>4.49</v>
      </c>
      <c r="P57" s="40">
        <v>4.29</v>
      </c>
      <c r="Q57" s="40">
        <v>8.99</v>
      </c>
      <c r="R57" s="40">
        <v>15.85</v>
      </c>
      <c r="S57" s="40">
        <v>4.6900000000000004</v>
      </c>
      <c r="T57" s="18">
        <v>3.38</v>
      </c>
      <c r="U57" s="17">
        <v>2.76</v>
      </c>
      <c r="V57" s="23">
        <v>0.54</v>
      </c>
    </row>
    <row r="58" spans="1:22" x14ac:dyDescent="0.25">
      <c r="A58" s="69" t="s">
        <v>73</v>
      </c>
      <c r="B58" s="67">
        <v>0</v>
      </c>
      <c r="C58" s="40">
        <v>0</v>
      </c>
      <c r="D58" s="40">
        <v>0</v>
      </c>
      <c r="E58" s="40">
        <v>2.87</v>
      </c>
      <c r="F58" s="40">
        <v>0</v>
      </c>
      <c r="G58" s="40">
        <v>0</v>
      </c>
      <c r="H58" s="40">
        <v>0</v>
      </c>
      <c r="I58" s="40">
        <v>0</v>
      </c>
      <c r="J58" s="40">
        <v>0</v>
      </c>
      <c r="K58" s="40">
        <v>1.62</v>
      </c>
      <c r="L58" s="40">
        <v>3.46</v>
      </c>
      <c r="M58" s="40">
        <v>1.89</v>
      </c>
      <c r="N58" s="40">
        <v>7.9</v>
      </c>
      <c r="O58" s="40">
        <v>8.98</v>
      </c>
      <c r="P58" s="40">
        <v>8.58</v>
      </c>
      <c r="Q58" s="40">
        <v>6.75</v>
      </c>
      <c r="R58" s="40">
        <v>5.28</v>
      </c>
      <c r="S58" s="40">
        <v>11.73</v>
      </c>
      <c r="T58" s="18">
        <v>3.26</v>
      </c>
      <c r="U58" s="17">
        <v>2.73</v>
      </c>
      <c r="V58" s="23">
        <v>0.54</v>
      </c>
    </row>
    <row r="59" spans="1:22" x14ac:dyDescent="0.25">
      <c r="A59" s="69" t="s">
        <v>74</v>
      </c>
      <c r="B59" s="67">
        <v>0</v>
      </c>
      <c r="C59" s="40">
        <v>0</v>
      </c>
      <c r="D59" s="40">
        <v>0</v>
      </c>
      <c r="E59" s="40">
        <v>0</v>
      </c>
      <c r="F59" s="40">
        <v>0</v>
      </c>
      <c r="G59" s="40">
        <v>0</v>
      </c>
      <c r="H59" s="40">
        <v>0</v>
      </c>
      <c r="I59" s="40">
        <v>0</v>
      </c>
      <c r="J59" s="40">
        <v>1.65</v>
      </c>
      <c r="K59" s="40">
        <v>4.87</v>
      </c>
      <c r="L59" s="40">
        <v>1.73</v>
      </c>
      <c r="M59" s="40">
        <v>3.79</v>
      </c>
      <c r="N59" s="40">
        <v>3.95</v>
      </c>
      <c r="O59" s="40">
        <v>4.49</v>
      </c>
      <c r="P59" s="40">
        <v>4.29</v>
      </c>
      <c r="Q59" s="40">
        <v>6.75</v>
      </c>
      <c r="R59" s="40">
        <v>0</v>
      </c>
      <c r="S59" s="40">
        <v>7.04</v>
      </c>
      <c r="T59" s="18">
        <v>2.29</v>
      </c>
      <c r="U59" s="17">
        <v>1.97</v>
      </c>
      <c r="V59" s="23">
        <v>0.46</v>
      </c>
    </row>
    <row r="60" spans="1:22" x14ac:dyDescent="0.25">
      <c r="A60" s="69" t="s">
        <v>75</v>
      </c>
      <c r="B60" s="67">
        <v>0</v>
      </c>
      <c r="C60" s="40">
        <v>0</v>
      </c>
      <c r="D60" s="40">
        <v>0</v>
      </c>
      <c r="E60" s="40">
        <v>2.87</v>
      </c>
      <c r="F60" s="40">
        <v>5.0999999999999996</v>
      </c>
      <c r="G60" s="40">
        <v>0</v>
      </c>
      <c r="H60" s="40">
        <v>4.01</v>
      </c>
      <c r="I60" s="40">
        <v>5.2</v>
      </c>
      <c r="J60" s="40">
        <v>4.95</v>
      </c>
      <c r="K60" s="40">
        <v>3.25</v>
      </c>
      <c r="L60" s="40">
        <v>13.86</v>
      </c>
      <c r="M60" s="40">
        <v>7.57</v>
      </c>
      <c r="N60" s="40">
        <v>13.83</v>
      </c>
      <c r="O60" s="40">
        <v>22.46</v>
      </c>
      <c r="P60" s="40">
        <v>32.18</v>
      </c>
      <c r="Q60" s="40">
        <v>42.72</v>
      </c>
      <c r="R60" s="40">
        <v>47.55</v>
      </c>
      <c r="S60" s="40">
        <v>28.15</v>
      </c>
      <c r="T60" s="18">
        <v>12.8</v>
      </c>
      <c r="U60" s="17">
        <v>10.4</v>
      </c>
      <c r="V60" s="23">
        <v>1.04</v>
      </c>
    </row>
    <row r="61" spans="1:22" x14ac:dyDescent="0.25">
      <c r="A61" s="69" t="s">
        <v>76</v>
      </c>
      <c r="B61" s="67">
        <v>2.89</v>
      </c>
      <c r="C61" s="40">
        <v>0</v>
      </c>
      <c r="D61" s="40">
        <v>2.92</v>
      </c>
      <c r="E61" s="40">
        <v>0</v>
      </c>
      <c r="F61" s="40">
        <v>0</v>
      </c>
      <c r="G61" s="40">
        <v>0</v>
      </c>
      <c r="H61" s="40">
        <v>0</v>
      </c>
      <c r="I61" s="40">
        <v>0</v>
      </c>
      <c r="J61" s="40">
        <v>0</v>
      </c>
      <c r="K61" s="40">
        <v>0</v>
      </c>
      <c r="L61" s="40">
        <v>0</v>
      </c>
      <c r="M61" s="40">
        <v>0</v>
      </c>
      <c r="N61" s="40">
        <v>0</v>
      </c>
      <c r="O61" s="40">
        <v>0</v>
      </c>
      <c r="P61" s="40">
        <v>0</v>
      </c>
      <c r="Q61" s="40">
        <v>0</v>
      </c>
      <c r="R61" s="40">
        <v>0</v>
      </c>
      <c r="S61" s="40">
        <v>11.73</v>
      </c>
      <c r="T61" s="18">
        <v>0.85</v>
      </c>
      <c r="U61" s="17">
        <v>0.6</v>
      </c>
      <c r="V61" s="23">
        <v>0.25</v>
      </c>
    </row>
    <row r="62" spans="1:22" x14ac:dyDescent="0.25">
      <c r="A62" s="69" t="s">
        <v>77</v>
      </c>
      <c r="B62" s="67">
        <v>8.67</v>
      </c>
      <c r="C62" s="40">
        <v>0</v>
      </c>
      <c r="D62" s="40">
        <v>2.92</v>
      </c>
      <c r="E62" s="40">
        <v>2.87</v>
      </c>
      <c r="F62" s="40">
        <v>2.5499999999999998</v>
      </c>
      <c r="G62" s="40">
        <v>0</v>
      </c>
      <c r="H62" s="40">
        <v>0</v>
      </c>
      <c r="I62" s="40">
        <v>0</v>
      </c>
      <c r="J62" s="40">
        <v>3.3</v>
      </c>
      <c r="K62" s="40">
        <v>9.75</v>
      </c>
      <c r="L62" s="40">
        <v>8.66</v>
      </c>
      <c r="M62" s="40">
        <v>9.4700000000000006</v>
      </c>
      <c r="N62" s="40">
        <v>27.66</v>
      </c>
      <c r="O62" s="40">
        <v>20.21</v>
      </c>
      <c r="P62" s="40">
        <v>17.16</v>
      </c>
      <c r="Q62" s="40">
        <v>26.98</v>
      </c>
      <c r="R62" s="40">
        <v>26.42</v>
      </c>
      <c r="S62" s="40">
        <v>35.18</v>
      </c>
      <c r="T62" s="18">
        <v>11.11</v>
      </c>
      <c r="U62" s="17">
        <v>9.2899999999999991</v>
      </c>
      <c r="V62" s="23">
        <v>1</v>
      </c>
    </row>
    <row r="63" spans="1:22" x14ac:dyDescent="0.25">
      <c r="A63" s="69" t="s">
        <v>78</v>
      </c>
      <c r="B63" s="67">
        <v>8.67</v>
      </c>
      <c r="C63" s="40">
        <v>0</v>
      </c>
      <c r="D63" s="40">
        <v>2.92</v>
      </c>
      <c r="E63" s="40">
        <v>5.73</v>
      </c>
      <c r="F63" s="40">
        <v>7.64</v>
      </c>
      <c r="G63" s="40">
        <v>0</v>
      </c>
      <c r="H63" s="40">
        <v>4.01</v>
      </c>
      <c r="I63" s="40">
        <v>5.2</v>
      </c>
      <c r="J63" s="40">
        <v>8.25</v>
      </c>
      <c r="K63" s="40">
        <v>12.99</v>
      </c>
      <c r="L63" s="40">
        <v>22.52</v>
      </c>
      <c r="M63" s="40">
        <v>17.04</v>
      </c>
      <c r="N63" s="40">
        <v>41.5</v>
      </c>
      <c r="O63" s="40">
        <v>42.67</v>
      </c>
      <c r="P63" s="40">
        <v>49.34</v>
      </c>
      <c r="Q63" s="40">
        <v>69.7</v>
      </c>
      <c r="R63" s="40">
        <v>73.959999999999994</v>
      </c>
      <c r="S63" s="40">
        <v>63.33</v>
      </c>
      <c r="T63" s="18">
        <v>23.9</v>
      </c>
      <c r="U63" s="17">
        <v>19.690000000000001</v>
      </c>
      <c r="V63" s="23">
        <v>1.45</v>
      </c>
    </row>
    <row r="64" spans="1:22" x14ac:dyDescent="0.25">
      <c r="A64" s="69" t="s">
        <v>79</v>
      </c>
      <c r="B64" s="67">
        <v>8.67</v>
      </c>
      <c r="C64" s="40">
        <v>0</v>
      </c>
      <c r="D64" s="40">
        <v>8.77</v>
      </c>
      <c r="E64" s="40">
        <v>17.190000000000001</v>
      </c>
      <c r="F64" s="40">
        <v>25.48</v>
      </c>
      <c r="G64" s="40">
        <v>6.83</v>
      </c>
      <c r="H64" s="40">
        <v>8.02</v>
      </c>
      <c r="I64" s="40">
        <v>10.41</v>
      </c>
      <c r="J64" s="40">
        <v>21.45</v>
      </c>
      <c r="K64" s="40">
        <v>25.99</v>
      </c>
      <c r="L64" s="40">
        <v>41.57</v>
      </c>
      <c r="M64" s="40">
        <v>47.33</v>
      </c>
      <c r="N64" s="40">
        <v>84.97</v>
      </c>
      <c r="O64" s="40">
        <v>92.08</v>
      </c>
      <c r="P64" s="40">
        <v>133</v>
      </c>
      <c r="Q64" s="40">
        <v>173.13</v>
      </c>
      <c r="R64" s="40">
        <v>153.21</v>
      </c>
      <c r="S64" s="40">
        <v>136.04</v>
      </c>
      <c r="T64" s="18">
        <v>54.56</v>
      </c>
      <c r="U64" s="17">
        <v>45.33</v>
      </c>
      <c r="V64" s="23">
        <v>2.21</v>
      </c>
    </row>
    <row r="65" spans="1:22" x14ac:dyDescent="0.25">
      <c r="A65" s="69" t="s">
        <v>80</v>
      </c>
      <c r="B65" s="67">
        <v>0</v>
      </c>
      <c r="C65" s="40">
        <v>0</v>
      </c>
      <c r="D65" s="40">
        <v>0</v>
      </c>
      <c r="E65" s="40">
        <v>0</v>
      </c>
      <c r="F65" s="40">
        <v>0</v>
      </c>
      <c r="G65" s="40">
        <v>0</v>
      </c>
      <c r="H65" s="40">
        <v>0</v>
      </c>
      <c r="I65" s="40">
        <v>1.73</v>
      </c>
      <c r="J65" s="40">
        <v>0</v>
      </c>
      <c r="K65" s="40">
        <v>0</v>
      </c>
      <c r="L65" s="40">
        <v>0</v>
      </c>
      <c r="M65" s="40">
        <v>0</v>
      </c>
      <c r="N65" s="40">
        <v>1.98</v>
      </c>
      <c r="O65" s="40">
        <v>0</v>
      </c>
      <c r="P65" s="40">
        <v>2.15</v>
      </c>
      <c r="Q65" s="40">
        <v>0</v>
      </c>
      <c r="R65" s="40">
        <v>0</v>
      </c>
      <c r="S65" s="40">
        <v>0</v>
      </c>
      <c r="T65" s="18">
        <v>0.36</v>
      </c>
      <c r="U65" s="17">
        <v>0.35</v>
      </c>
      <c r="V65" s="23">
        <v>0.2</v>
      </c>
    </row>
    <row r="66" spans="1:22" x14ac:dyDescent="0.25">
      <c r="A66" s="69" t="s">
        <v>81</v>
      </c>
      <c r="B66" s="67">
        <v>0</v>
      </c>
      <c r="C66" s="40">
        <v>0</v>
      </c>
      <c r="D66" s="40">
        <v>0</v>
      </c>
      <c r="E66" s="40">
        <v>0</v>
      </c>
      <c r="F66" s="40">
        <v>0</v>
      </c>
      <c r="G66" s="40">
        <v>0</v>
      </c>
      <c r="H66" s="40">
        <v>0</v>
      </c>
      <c r="I66" s="40">
        <v>0</v>
      </c>
      <c r="J66" s="40">
        <v>0</v>
      </c>
      <c r="K66" s="40">
        <v>0</v>
      </c>
      <c r="L66" s="40">
        <v>0</v>
      </c>
      <c r="M66" s="40">
        <v>1.89</v>
      </c>
      <c r="N66" s="40">
        <v>3.95</v>
      </c>
      <c r="O66" s="40">
        <v>17.97</v>
      </c>
      <c r="P66" s="40">
        <v>17.16</v>
      </c>
      <c r="Q66" s="40">
        <v>15.74</v>
      </c>
      <c r="R66" s="40">
        <v>63.4</v>
      </c>
      <c r="S66" s="40">
        <v>89.13</v>
      </c>
      <c r="T66" s="18">
        <v>10.62</v>
      </c>
      <c r="U66" s="17">
        <v>6.65</v>
      </c>
      <c r="V66" s="23">
        <v>0.74</v>
      </c>
    </row>
    <row r="67" spans="1:22" x14ac:dyDescent="0.25">
      <c r="A67" s="70" t="s">
        <v>82</v>
      </c>
      <c r="B67" s="71">
        <v>20.239999999999998</v>
      </c>
      <c r="C67" s="72">
        <v>11.57</v>
      </c>
      <c r="D67" s="72">
        <v>26.32</v>
      </c>
      <c r="E67" s="72">
        <v>34.39</v>
      </c>
      <c r="F67" s="72">
        <v>68.790000000000006</v>
      </c>
      <c r="G67" s="72">
        <v>109.31</v>
      </c>
      <c r="H67" s="72">
        <v>164.33</v>
      </c>
      <c r="I67" s="72">
        <v>294.87</v>
      </c>
      <c r="J67" s="72">
        <v>391.14</v>
      </c>
      <c r="K67" s="72">
        <v>492.16</v>
      </c>
      <c r="L67" s="72">
        <v>722.34</v>
      </c>
      <c r="M67" s="72">
        <v>944.65</v>
      </c>
      <c r="N67" s="72">
        <v>1171.77</v>
      </c>
      <c r="O67" s="72">
        <v>1347.47</v>
      </c>
      <c r="P67" s="72">
        <v>1587.47</v>
      </c>
      <c r="Q67" s="72">
        <v>1965.19</v>
      </c>
      <c r="R67" s="72">
        <v>2295.48</v>
      </c>
      <c r="S67" s="72">
        <v>2415.86</v>
      </c>
      <c r="T67" s="72">
        <v>787.21</v>
      </c>
      <c r="U67" s="72">
        <v>640.98</v>
      </c>
      <c r="V67" s="72">
        <v>8.2100000000000009</v>
      </c>
    </row>
    <row r="68" spans="1:22" x14ac:dyDescent="0.25">
      <c r="A68" s="74" t="s">
        <v>83</v>
      </c>
      <c r="B68" s="75">
        <v>20.239999999999998</v>
      </c>
      <c r="C68" s="76">
        <v>5.79</v>
      </c>
      <c r="D68" s="76">
        <v>17.55</v>
      </c>
      <c r="E68" s="76">
        <v>25.79</v>
      </c>
      <c r="F68" s="76">
        <v>66.25</v>
      </c>
      <c r="G68" s="76">
        <v>79.709999999999994</v>
      </c>
      <c r="H68" s="76">
        <v>140.28</v>
      </c>
      <c r="I68" s="76">
        <v>228.96</v>
      </c>
      <c r="J68" s="76">
        <v>282.22000000000003</v>
      </c>
      <c r="K68" s="76">
        <v>383.33</v>
      </c>
      <c r="L68" s="76">
        <v>571.64</v>
      </c>
      <c r="M68" s="76">
        <v>749.66</v>
      </c>
      <c r="N68" s="76">
        <v>934.65</v>
      </c>
      <c r="O68" s="76">
        <v>1060.01</v>
      </c>
      <c r="P68" s="76">
        <v>1214.2</v>
      </c>
      <c r="Q68" s="76">
        <v>1439.04</v>
      </c>
      <c r="R68" s="76">
        <v>1621.89</v>
      </c>
      <c r="S68" s="76">
        <v>1487.04</v>
      </c>
      <c r="T68" s="76">
        <v>581.74</v>
      </c>
      <c r="U68" s="76">
        <v>483.32</v>
      </c>
      <c r="V68" s="76">
        <v>7.18</v>
      </c>
    </row>
  </sheetData>
  <mergeCells count="1">
    <mergeCell ref="A1:V1"/>
  </mergeCells>
  <pageMargins left="0.7" right="0.7" top="0.75" bottom="0.75" header="0.3" footer="0.3"/>
  <ignoredErrors>
    <ignoredError sqref="D2" twoDigitTextYea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EC99E-DE7B-4C1E-AAAF-954CA6944D54}">
  <dimension ref="A1:AC47"/>
  <sheetViews>
    <sheetView showGridLines="0" zoomScale="55" zoomScaleNormal="55" workbookViewId="0">
      <selection activeCell="AD24" sqref="AD24"/>
    </sheetView>
  </sheetViews>
  <sheetFormatPr defaultRowHeight="15" x14ac:dyDescent="0.25"/>
  <cols>
    <col min="23" max="23" width="2.7109375" customWidth="1"/>
    <col min="24" max="24" width="3.28515625" customWidth="1"/>
    <col min="26" max="26" width="27" customWidth="1"/>
  </cols>
  <sheetData>
    <row r="1" spans="1:28" ht="16.5" thickTop="1" thickBot="1" x14ac:dyDescent="0.3">
      <c r="A1" s="316"/>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8"/>
    </row>
    <row r="2" spans="1:28" x14ac:dyDescent="0.25">
      <c r="A2" s="319"/>
      <c r="B2" s="326"/>
      <c r="C2" s="326"/>
      <c r="D2" s="326"/>
      <c r="E2" s="326"/>
      <c r="F2" s="326"/>
      <c r="G2" s="326"/>
      <c r="H2" s="326"/>
      <c r="I2" s="326"/>
      <c r="J2" s="326"/>
      <c r="K2" s="326"/>
      <c r="L2" s="326"/>
      <c r="M2" s="326"/>
      <c r="N2" s="326"/>
      <c r="O2" s="326"/>
      <c r="P2" s="326"/>
      <c r="Q2" s="326"/>
      <c r="R2" s="326"/>
      <c r="S2" s="307"/>
      <c r="T2" s="308"/>
      <c r="U2" s="308"/>
      <c r="V2" s="308"/>
      <c r="W2" s="308"/>
      <c r="X2" s="308"/>
      <c r="Y2" s="308"/>
      <c r="Z2" s="309"/>
      <c r="AA2" s="320"/>
    </row>
    <row r="3" spans="1:28" ht="17.25" x14ac:dyDescent="0.25">
      <c r="A3" s="319"/>
      <c r="B3" s="326"/>
      <c r="C3" s="326"/>
      <c r="D3" s="326"/>
      <c r="E3" s="326"/>
      <c r="F3" s="326"/>
      <c r="G3" s="326"/>
      <c r="H3" s="326"/>
      <c r="I3" s="326"/>
      <c r="J3" s="326"/>
      <c r="K3" s="326"/>
      <c r="L3" s="326"/>
      <c r="M3" s="326"/>
      <c r="N3" s="326"/>
      <c r="O3" s="326"/>
      <c r="P3" s="326"/>
      <c r="Q3" s="326"/>
      <c r="R3" s="326"/>
      <c r="S3" s="352"/>
      <c r="T3" s="353"/>
      <c r="U3" s="353"/>
      <c r="V3" s="353"/>
      <c r="W3" s="353"/>
      <c r="X3" s="324"/>
      <c r="Y3" s="347"/>
      <c r="Z3" s="336"/>
      <c r="AA3" s="320"/>
    </row>
    <row r="4" spans="1:28" ht="17.25" x14ac:dyDescent="0.25">
      <c r="A4" s="319"/>
      <c r="B4" s="326"/>
      <c r="C4" s="326"/>
      <c r="D4" s="326"/>
      <c r="E4" s="326"/>
      <c r="F4" s="326"/>
      <c r="G4" s="326"/>
      <c r="H4" s="326"/>
      <c r="I4" s="326"/>
      <c r="J4" s="326"/>
      <c r="K4" s="326"/>
      <c r="L4" s="326"/>
      <c r="M4" s="326"/>
      <c r="N4" s="326"/>
      <c r="O4" s="326"/>
      <c r="P4" s="326"/>
      <c r="Q4" s="326"/>
      <c r="R4" s="326"/>
      <c r="S4" s="354" t="s">
        <v>392</v>
      </c>
      <c r="T4" s="355"/>
      <c r="U4" s="355"/>
      <c r="V4" s="355"/>
      <c r="W4" s="355"/>
      <c r="X4" s="324"/>
      <c r="Y4" s="347"/>
      <c r="Z4" s="336"/>
      <c r="AA4" s="320"/>
    </row>
    <row r="5" spans="1:28" ht="17.25" x14ac:dyDescent="0.25">
      <c r="A5" s="319"/>
      <c r="B5" s="326"/>
      <c r="C5" s="326"/>
      <c r="D5" s="326"/>
      <c r="E5" s="326"/>
      <c r="F5" s="326"/>
      <c r="G5" s="326"/>
      <c r="H5" s="326"/>
      <c r="I5" s="326"/>
      <c r="J5" s="326"/>
      <c r="K5" s="326"/>
      <c r="L5" s="326"/>
      <c r="M5" s="326"/>
      <c r="N5" s="326"/>
      <c r="O5" s="326"/>
      <c r="P5" s="326"/>
      <c r="Q5" s="326"/>
      <c r="R5" s="326"/>
      <c r="S5" s="354" t="s">
        <v>368</v>
      </c>
      <c r="T5" s="355"/>
      <c r="U5" s="355"/>
      <c r="V5" s="355"/>
      <c r="W5" s="355"/>
      <c r="X5" s="324"/>
      <c r="Y5" s="347"/>
      <c r="Z5" s="336"/>
      <c r="AA5" s="320"/>
    </row>
    <row r="6" spans="1:28" ht="17.25" customHeight="1" x14ac:dyDescent="0.25">
      <c r="A6" s="319"/>
      <c r="B6" s="326"/>
      <c r="C6" s="326"/>
      <c r="D6" s="326"/>
      <c r="E6" s="326"/>
      <c r="F6" s="326"/>
      <c r="G6" s="326"/>
      <c r="H6" s="326"/>
      <c r="I6" s="326"/>
      <c r="J6" s="326"/>
      <c r="K6" s="326"/>
      <c r="L6" s="326"/>
      <c r="M6" s="326"/>
      <c r="N6" s="326"/>
      <c r="O6" s="326"/>
      <c r="P6" s="326"/>
      <c r="Q6" s="326"/>
      <c r="R6" s="326"/>
      <c r="S6" s="356" t="s">
        <v>389</v>
      </c>
      <c r="T6" s="357"/>
      <c r="U6" s="357"/>
      <c r="V6" s="357"/>
      <c r="W6" s="357"/>
      <c r="X6" s="325"/>
      <c r="Y6" s="325"/>
      <c r="Z6" s="337"/>
      <c r="AA6" s="320"/>
    </row>
    <row r="7" spans="1:28" ht="15.75" customHeight="1" x14ac:dyDescent="0.25">
      <c r="A7" s="319"/>
      <c r="B7" s="326"/>
      <c r="C7" s="326"/>
      <c r="D7" s="326"/>
      <c r="E7" s="326"/>
      <c r="F7" s="326"/>
      <c r="G7" s="326"/>
      <c r="H7" s="326"/>
      <c r="I7" s="326"/>
      <c r="J7" s="326"/>
      <c r="K7" s="326"/>
      <c r="L7" s="326"/>
      <c r="M7" s="326"/>
      <c r="N7" s="326"/>
      <c r="O7" s="326"/>
      <c r="P7" s="326"/>
      <c r="Q7" s="326"/>
      <c r="R7" s="326"/>
      <c r="S7" s="328" t="s">
        <v>374</v>
      </c>
      <c r="T7" s="338"/>
      <c r="U7" s="338"/>
      <c r="V7" s="338"/>
      <c r="W7" s="338"/>
      <c r="X7" s="91"/>
      <c r="Y7" s="91"/>
      <c r="Z7" s="339"/>
      <c r="AA7" s="320"/>
    </row>
    <row r="8" spans="1:28" ht="15.75" customHeight="1" x14ac:dyDescent="0.3">
      <c r="A8" s="319"/>
      <c r="B8" s="326"/>
      <c r="C8" s="326"/>
      <c r="D8" s="326"/>
      <c r="E8" s="326"/>
      <c r="F8" s="326"/>
      <c r="G8" s="326"/>
      <c r="H8" s="326"/>
      <c r="I8" s="326"/>
      <c r="J8" s="326"/>
      <c r="K8" s="326"/>
      <c r="L8" s="326"/>
      <c r="M8" s="326"/>
      <c r="N8" s="326"/>
      <c r="O8" s="326"/>
      <c r="P8" s="326"/>
      <c r="Q8" s="326"/>
      <c r="R8" s="326"/>
      <c r="S8" s="328" t="s">
        <v>375</v>
      </c>
      <c r="T8" s="338"/>
      <c r="U8" s="338"/>
      <c r="V8" s="338"/>
      <c r="W8" s="338"/>
      <c r="X8" s="315"/>
      <c r="Y8" s="315"/>
      <c r="Z8" s="340"/>
      <c r="AA8" s="320"/>
    </row>
    <row r="9" spans="1:28" ht="15.75" customHeight="1" x14ac:dyDescent="0.3">
      <c r="A9" s="319"/>
      <c r="B9" s="326"/>
      <c r="C9" s="326"/>
      <c r="D9" s="326"/>
      <c r="E9" s="326"/>
      <c r="F9" s="326"/>
      <c r="G9" s="326"/>
      <c r="H9" s="326"/>
      <c r="I9" s="326"/>
      <c r="J9" s="326"/>
      <c r="K9" s="326"/>
      <c r="L9" s="326"/>
      <c r="M9" s="326"/>
      <c r="N9" s="326"/>
      <c r="O9" s="326"/>
      <c r="P9" s="326"/>
      <c r="Q9" s="326"/>
      <c r="R9" s="326"/>
      <c r="S9" s="328" t="s">
        <v>376</v>
      </c>
      <c r="T9" s="338"/>
      <c r="U9" s="338"/>
      <c r="V9" s="338"/>
      <c r="W9" s="338"/>
      <c r="X9" s="315"/>
      <c r="Y9" s="315"/>
      <c r="Z9" s="340"/>
      <c r="AA9" s="320"/>
    </row>
    <row r="10" spans="1:28" ht="15.75" customHeight="1" x14ac:dyDescent="0.3">
      <c r="A10" s="319"/>
      <c r="B10" s="326"/>
      <c r="C10" s="326"/>
      <c r="D10" s="326"/>
      <c r="E10" s="326"/>
      <c r="F10" s="326"/>
      <c r="G10" s="326"/>
      <c r="H10" s="326"/>
      <c r="I10" s="326"/>
      <c r="J10" s="326"/>
      <c r="K10" s="326"/>
      <c r="L10" s="326"/>
      <c r="M10" s="326"/>
      <c r="N10" s="326"/>
      <c r="O10" s="326"/>
      <c r="P10" s="326"/>
      <c r="Q10" s="326"/>
      <c r="R10" s="326"/>
      <c r="S10" s="328" t="s">
        <v>377</v>
      </c>
      <c r="T10" s="338"/>
      <c r="U10" s="338"/>
      <c r="V10" s="338"/>
      <c r="W10" s="338"/>
      <c r="X10" s="315"/>
      <c r="Y10" s="315"/>
      <c r="Z10" s="340"/>
      <c r="AA10" s="320"/>
    </row>
    <row r="11" spans="1:28" ht="15.75" customHeight="1" x14ac:dyDescent="0.3">
      <c r="A11" s="319"/>
      <c r="B11" s="326"/>
      <c r="C11" s="326"/>
      <c r="D11" s="326"/>
      <c r="E11" s="326"/>
      <c r="F11" s="326"/>
      <c r="G11" s="326"/>
      <c r="H11" s="326"/>
      <c r="I11" s="326"/>
      <c r="J11" s="326"/>
      <c r="K11" s="326"/>
      <c r="L11" s="326"/>
      <c r="M11" s="326"/>
      <c r="N11" s="326"/>
      <c r="O11" s="326"/>
      <c r="P11" s="326"/>
      <c r="Q11" s="326"/>
      <c r="R11" s="326"/>
      <c r="S11" s="328" t="s">
        <v>378</v>
      </c>
      <c r="T11" s="338"/>
      <c r="U11" s="338"/>
      <c r="V11" s="338"/>
      <c r="W11" s="338"/>
      <c r="X11" s="315"/>
      <c r="Y11" s="315"/>
      <c r="Z11" s="340"/>
      <c r="AA11" s="320"/>
      <c r="AB11" s="327"/>
    </row>
    <row r="12" spans="1:28" ht="15.75" customHeight="1" x14ac:dyDescent="0.3">
      <c r="A12" s="319"/>
      <c r="B12" s="326"/>
      <c r="C12" s="326"/>
      <c r="D12" s="326"/>
      <c r="E12" s="326"/>
      <c r="F12" s="326"/>
      <c r="G12" s="326"/>
      <c r="H12" s="326"/>
      <c r="I12" s="326"/>
      <c r="J12" s="326"/>
      <c r="K12" s="326"/>
      <c r="L12" s="326"/>
      <c r="M12" s="326"/>
      <c r="N12" s="326"/>
      <c r="O12" s="326"/>
      <c r="P12" s="326"/>
      <c r="Q12" s="326"/>
      <c r="R12" s="326"/>
      <c r="S12" s="328" t="s">
        <v>379</v>
      </c>
      <c r="T12" s="338"/>
      <c r="U12" s="338"/>
      <c r="V12" s="338"/>
      <c r="W12" s="338"/>
      <c r="X12" s="315"/>
      <c r="Y12" s="315"/>
      <c r="Z12" s="340"/>
      <c r="AA12" s="320"/>
      <c r="AB12" s="327"/>
    </row>
    <row r="13" spans="1:28" ht="15.75" customHeight="1" x14ac:dyDescent="0.3">
      <c r="A13" s="319"/>
      <c r="B13" s="326"/>
      <c r="C13" s="326"/>
      <c r="D13" s="326"/>
      <c r="E13" s="326"/>
      <c r="F13" s="326"/>
      <c r="G13" s="326"/>
      <c r="H13" s="326"/>
      <c r="I13" s="326"/>
      <c r="J13" s="326"/>
      <c r="K13" s="326"/>
      <c r="L13" s="326"/>
      <c r="M13" s="326"/>
      <c r="N13" s="326"/>
      <c r="O13" s="326"/>
      <c r="P13" s="326"/>
      <c r="Q13" s="326"/>
      <c r="R13" s="326"/>
      <c r="S13" s="328" t="s">
        <v>380</v>
      </c>
      <c r="T13" s="338"/>
      <c r="U13" s="338"/>
      <c r="V13" s="338"/>
      <c r="W13" s="338"/>
      <c r="X13" s="315"/>
      <c r="Y13" s="315"/>
      <c r="Z13" s="340"/>
      <c r="AA13" s="320"/>
      <c r="AB13" s="327"/>
    </row>
    <row r="14" spans="1:28" ht="15.75" customHeight="1" x14ac:dyDescent="0.3">
      <c r="A14" s="319"/>
      <c r="B14" s="326"/>
      <c r="C14" s="326"/>
      <c r="D14" s="326"/>
      <c r="E14" s="326"/>
      <c r="F14" s="326"/>
      <c r="G14" s="326"/>
      <c r="H14" s="326"/>
      <c r="I14" s="326"/>
      <c r="J14" s="326"/>
      <c r="K14" s="326"/>
      <c r="L14" s="326"/>
      <c r="M14" s="326"/>
      <c r="N14" s="326"/>
      <c r="O14" s="326"/>
      <c r="P14" s="326"/>
      <c r="Q14" s="326"/>
      <c r="R14" s="326"/>
      <c r="S14" s="328" t="s">
        <v>400</v>
      </c>
      <c r="T14" s="338"/>
      <c r="U14" s="338"/>
      <c r="V14" s="338"/>
      <c r="W14" s="338"/>
      <c r="X14" s="315"/>
      <c r="Y14" s="315"/>
      <c r="Z14" s="340"/>
      <c r="AA14" s="320"/>
      <c r="AB14" s="327"/>
    </row>
    <row r="15" spans="1:28" ht="15.75" customHeight="1" x14ac:dyDescent="0.3">
      <c r="A15" s="319"/>
      <c r="B15" s="326"/>
      <c r="C15" s="326"/>
      <c r="D15" s="326"/>
      <c r="E15" s="326"/>
      <c r="F15" s="326"/>
      <c r="G15" s="326"/>
      <c r="H15" s="326"/>
      <c r="I15" s="326"/>
      <c r="J15" s="326"/>
      <c r="K15" s="326"/>
      <c r="L15" s="326"/>
      <c r="M15" s="326"/>
      <c r="N15" s="326"/>
      <c r="O15" s="326"/>
      <c r="P15" s="326"/>
      <c r="Q15" s="326"/>
      <c r="R15" s="326"/>
      <c r="S15" s="328" t="s">
        <v>399</v>
      </c>
      <c r="T15" s="338"/>
      <c r="U15" s="338"/>
      <c r="V15" s="338"/>
      <c r="W15" s="338"/>
      <c r="X15" s="315"/>
      <c r="Y15" s="315"/>
      <c r="Z15" s="340"/>
      <c r="AA15" s="320"/>
      <c r="AB15" s="327"/>
    </row>
    <row r="16" spans="1:28" ht="15.75" customHeight="1" x14ac:dyDescent="0.3">
      <c r="A16" s="319"/>
      <c r="B16" s="326"/>
      <c r="C16" s="326"/>
      <c r="D16" s="326"/>
      <c r="E16" s="326"/>
      <c r="F16" s="326"/>
      <c r="G16" s="326"/>
      <c r="H16" s="326"/>
      <c r="I16" s="326"/>
      <c r="J16" s="326"/>
      <c r="K16" s="326"/>
      <c r="L16" s="326"/>
      <c r="M16" s="326"/>
      <c r="N16" s="326"/>
      <c r="O16" s="326"/>
      <c r="P16" s="326"/>
      <c r="Q16" s="326"/>
      <c r="R16" s="326"/>
      <c r="S16" s="328" t="s">
        <v>381</v>
      </c>
      <c r="T16" s="338"/>
      <c r="U16" s="338"/>
      <c r="V16" s="338"/>
      <c r="W16" s="338"/>
      <c r="X16" s="315"/>
      <c r="Y16" s="315"/>
      <c r="Z16" s="340"/>
      <c r="AA16" s="320"/>
      <c r="AB16" s="327"/>
    </row>
    <row r="17" spans="1:28" ht="15.75" customHeight="1" x14ac:dyDescent="0.3">
      <c r="A17" s="319"/>
      <c r="B17" s="326"/>
      <c r="C17" s="326"/>
      <c r="D17" s="326"/>
      <c r="E17" s="326"/>
      <c r="F17" s="326"/>
      <c r="G17" s="326"/>
      <c r="H17" s="326"/>
      <c r="I17" s="326"/>
      <c r="J17" s="326"/>
      <c r="K17" s="326"/>
      <c r="L17" s="326"/>
      <c r="M17" s="326"/>
      <c r="N17" s="326"/>
      <c r="O17" s="326"/>
      <c r="P17" s="326"/>
      <c r="Q17" s="326"/>
      <c r="R17" s="326"/>
      <c r="S17" s="328" t="s">
        <v>382</v>
      </c>
      <c r="T17" s="338"/>
      <c r="U17" s="338"/>
      <c r="V17" s="338"/>
      <c r="W17" s="338"/>
      <c r="X17" s="315"/>
      <c r="Y17" s="315"/>
      <c r="Z17" s="340"/>
      <c r="AA17" s="320"/>
      <c r="AB17" s="327"/>
    </row>
    <row r="18" spans="1:28" ht="15.75" customHeight="1" x14ac:dyDescent="0.3">
      <c r="A18" s="319"/>
      <c r="B18" s="326"/>
      <c r="C18" s="326"/>
      <c r="D18" s="326"/>
      <c r="E18" s="326"/>
      <c r="F18" s="326"/>
      <c r="G18" s="326"/>
      <c r="H18" s="326"/>
      <c r="I18" s="326"/>
      <c r="J18" s="326"/>
      <c r="K18" s="326"/>
      <c r="L18" s="326"/>
      <c r="M18" s="326"/>
      <c r="N18" s="326"/>
      <c r="O18" s="326"/>
      <c r="P18" s="326"/>
      <c r="Q18" s="326"/>
      <c r="R18" s="326"/>
      <c r="S18" s="328" t="s">
        <v>383</v>
      </c>
      <c r="T18" s="338"/>
      <c r="U18" s="338"/>
      <c r="V18" s="338"/>
      <c r="W18" s="338"/>
      <c r="X18" s="315"/>
      <c r="Y18" s="315"/>
      <c r="Z18" s="340"/>
      <c r="AA18" s="320"/>
      <c r="AB18" s="327"/>
    </row>
    <row r="19" spans="1:28" ht="15.75" customHeight="1" x14ac:dyDescent="0.3">
      <c r="A19" s="319"/>
      <c r="B19" s="326"/>
      <c r="C19" s="326"/>
      <c r="D19" s="326"/>
      <c r="E19" s="326"/>
      <c r="F19" s="326"/>
      <c r="G19" s="326"/>
      <c r="H19" s="326"/>
      <c r="I19" s="326"/>
      <c r="J19" s="326"/>
      <c r="K19" s="326"/>
      <c r="L19" s="326"/>
      <c r="M19" s="326"/>
      <c r="N19" s="326"/>
      <c r="O19" s="326"/>
      <c r="P19" s="326"/>
      <c r="Q19" s="326"/>
      <c r="R19" s="326"/>
      <c r="S19" s="328" t="s">
        <v>384</v>
      </c>
      <c r="T19" s="338"/>
      <c r="U19" s="338"/>
      <c r="V19" s="338"/>
      <c r="W19" s="338"/>
      <c r="X19" s="315"/>
      <c r="Y19" s="315"/>
      <c r="Z19" s="340"/>
      <c r="AA19" s="320"/>
      <c r="AB19" s="327"/>
    </row>
    <row r="20" spans="1:28" ht="15.75" customHeight="1" x14ac:dyDescent="0.3">
      <c r="A20" s="319"/>
      <c r="B20" s="326"/>
      <c r="C20" s="326"/>
      <c r="D20" s="326"/>
      <c r="E20" s="326"/>
      <c r="F20" s="326"/>
      <c r="G20" s="326"/>
      <c r="H20" s="326"/>
      <c r="I20" s="326"/>
      <c r="J20" s="326"/>
      <c r="K20" s="326"/>
      <c r="L20" s="326"/>
      <c r="M20" s="326"/>
      <c r="N20" s="326"/>
      <c r="O20" s="326"/>
      <c r="P20" s="326"/>
      <c r="Q20" s="326"/>
      <c r="R20" s="326"/>
      <c r="S20" s="328" t="s">
        <v>385</v>
      </c>
      <c r="T20" s="338"/>
      <c r="U20" s="338"/>
      <c r="V20" s="338"/>
      <c r="W20" s="338"/>
      <c r="X20" s="315"/>
      <c r="Y20" s="315"/>
      <c r="Z20" s="340"/>
      <c r="AA20" s="320"/>
      <c r="AB20" s="327"/>
    </row>
    <row r="21" spans="1:28" ht="15.75" customHeight="1" x14ac:dyDescent="0.3">
      <c r="A21" s="319"/>
      <c r="B21" s="326"/>
      <c r="C21" s="326"/>
      <c r="D21" s="326"/>
      <c r="E21" s="326"/>
      <c r="F21" s="326"/>
      <c r="G21" s="326"/>
      <c r="H21" s="326"/>
      <c r="I21" s="326"/>
      <c r="J21" s="326"/>
      <c r="K21" s="326"/>
      <c r="L21" s="326"/>
      <c r="M21" s="326"/>
      <c r="N21" s="326"/>
      <c r="O21" s="326"/>
      <c r="P21" s="326"/>
      <c r="Q21" s="326"/>
      <c r="R21" s="326"/>
      <c r="S21" s="328" t="s">
        <v>387</v>
      </c>
      <c r="T21" s="338"/>
      <c r="U21" s="338"/>
      <c r="V21" s="338"/>
      <c r="W21" s="338"/>
      <c r="X21" s="315"/>
      <c r="Y21" s="315"/>
      <c r="Z21" s="340"/>
      <c r="AA21" s="320"/>
      <c r="AB21" s="327"/>
    </row>
    <row r="22" spans="1:28" ht="15.75" customHeight="1" x14ac:dyDescent="0.3">
      <c r="A22" s="319"/>
      <c r="B22" s="326"/>
      <c r="C22" s="326"/>
      <c r="D22" s="326"/>
      <c r="E22" s="326"/>
      <c r="F22" s="326"/>
      <c r="G22" s="326"/>
      <c r="H22" s="326"/>
      <c r="I22" s="326"/>
      <c r="J22" s="326"/>
      <c r="K22" s="326"/>
      <c r="L22" s="326"/>
      <c r="M22" s="326"/>
      <c r="N22" s="326"/>
      <c r="O22" s="326"/>
      <c r="P22" s="326"/>
      <c r="Q22" s="326"/>
      <c r="R22" s="326"/>
      <c r="S22" s="328" t="s">
        <v>386</v>
      </c>
      <c r="T22" s="338"/>
      <c r="U22" s="338"/>
      <c r="V22" s="338"/>
      <c r="W22" s="338"/>
      <c r="X22" s="315"/>
      <c r="Y22" s="315"/>
      <c r="Z22" s="340"/>
      <c r="AA22" s="320"/>
      <c r="AB22" s="327"/>
    </row>
    <row r="23" spans="1:28" ht="15.75" customHeight="1" x14ac:dyDescent="0.3">
      <c r="A23" s="319"/>
      <c r="B23" s="326"/>
      <c r="C23" s="326"/>
      <c r="D23" s="326"/>
      <c r="E23" s="326"/>
      <c r="F23" s="326"/>
      <c r="G23" s="326"/>
      <c r="H23" s="326"/>
      <c r="I23" s="326"/>
      <c r="J23" s="326"/>
      <c r="K23" s="326"/>
      <c r="L23" s="326"/>
      <c r="M23" s="326"/>
      <c r="N23" s="326"/>
      <c r="O23" s="326"/>
      <c r="P23" s="326"/>
      <c r="Q23" s="326"/>
      <c r="R23" s="326"/>
      <c r="S23" s="328" t="s">
        <v>388</v>
      </c>
      <c r="T23" s="338"/>
      <c r="U23" s="338"/>
      <c r="V23" s="338"/>
      <c r="W23" s="338"/>
      <c r="X23" s="315"/>
      <c r="Y23" s="315"/>
      <c r="Z23" s="340"/>
      <c r="AA23" s="320"/>
      <c r="AB23" s="327"/>
    </row>
    <row r="24" spans="1:28" ht="15.75" customHeight="1" x14ac:dyDescent="0.3">
      <c r="A24" s="319"/>
      <c r="B24" s="326"/>
      <c r="C24" s="326"/>
      <c r="D24" s="326"/>
      <c r="E24" s="326"/>
      <c r="F24" s="326"/>
      <c r="G24" s="326"/>
      <c r="H24" s="326"/>
      <c r="I24" s="326"/>
      <c r="J24" s="326"/>
      <c r="K24" s="326"/>
      <c r="L24" s="326"/>
      <c r="M24" s="326"/>
      <c r="N24" s="326"/>
      <c r="O24" s="326"/>
      <c r="P24" s="326"/>
      <c r="Q24" s="326"/>
      <c r="R24" s="326"/>
      <c r="S24" s="356" t="s">
        <v>369</v>
      </c>
      <c r="T24" s="358"/>
      <c r="U24" s="358"/>
      <c r="V24" s="358"/>
      <c r="W24" s="358"/>
      <c r="X24" s="341"/>
      <c r="Y24" s="341"/>
      <c r="Z24" s="342"/>
      <c r="AA24" s="320"/>
      <c r="AB24" s="327"/>
    </row>
    <row r="25" spans="1:28" ht="15.75" customHeight="1" x14ac:dyDescent="0.3">
      <c r="A25" s="319"/>
      <c r="B25" s="326"/>
      <c r="C25" s="326"/>
      <c r="D25" s="326"/>
      <c r="E25" s="326"/>
      <c r="F25" s="326"/>
      <c r="G25" s="326"/>
      <c r="H25" s="326"/>
      <c r="I25" s="326"/>
      <c r="J25" s="326"/>
      <c r="K25" s="326"/>
      <c r="L25" s="326"/>
      <c r="M25" s="326"/>
      <c r="N25" s="326"/>
      <c r="O25" s="326"/>
      <c r="P25" s="326"/>
      <c r="Q25" s="326"/>
      <c r="R25" s="326"/>
      <c r="S25" s="329" t="s">
        <v>370</v>
      </c>
      <c r="T25" s="343"/>
      <c r="U25" s="343"/>
      <c r="V25" s="343"/>
      <c r="W25" s="343"/>
      <c r="X25" s="311"/>
      <c r="Y25" s="311"/>
      <c r="Z25" s="344"/>
      <c r="AA25" s="320"/>
      <c r="AB25" s="327"/>
    </row>
    <row r="26" spans="1:28" ht="15.75" customHeight="1" x14ac:dyDescent="0.25">
      <c r="A26" s="319"/>
      <c r="B26" s="326"/>
      <c r="C26" s="326"/>
      <c r="D26" s="326"/>
      <c r="E26" s="326"/>
      <c r="F26" s="326"/>
      <c r="G26" s="326"/>
      <c r="H26" s="326"/>
      <c r="I26" s="326"/>
      <c r="J26" s="326"/>
      <c r="K26" s="326"/>
      <c r="L26" s="326"/>
      <c r="M26" s="326"/>
      <c r="N26" s="326"/>
      <c r="O26" s="326"/>
      <c r="P26" s="326"/>
      <c r="Q26" s="326"/>
      <c r="R26" s="326"/>
      <c r="S26" s="329" t="s">
        <v>371</v>
      </c>
      <c r="T26" s="338"/>
      <c r="U26" s="338"/>
      <c r="V26" s="338"/>
      <c r="W26" s="338"/>
      <c r="X26" s="91"/>
      <c r="Y26" s="91"/>
      <c r="Z26" s="339"/>
      <c r="AA26" s="320"/>
      <c r="AB26" s="327"/>
    </row>
    <row r="27" spans="1:28" ht="15.75" customHeight="1" x14ac:dyDescent="0.3">
      <c r="A27" s="319"/>
      <c r="B27" s="326"/>
      <c r="C27" s="326"/>
      <c r="D27" s="326"/>
      <c r="E27" s="326"/>
      <c r="F27" s="326"/>
      <c r="G27" s="326"/>
      <c r="H27" s="326"/>
      <c r="I27" s="326"/>
      <c r="J27" s="326"/>
      <c r="K27" s="326"/>
      <c r="L27" s="326"/>
      <c r="M27" s="326"/>
      <c r="N27" s="326"/>
      <c r="O27" s="326"/>
      <c r="P27" s="326"/>
      <c r="Q27" s="326"/>
      <c r="R27" s="326"/>
      <c r="S27" s="329" t="s">
        <v>372</v>
      </c>
      <c r="T27" s="343"/>
      <c r="U27" s="343"/>
      <c r="V27" s="343"/>
      <c r="W27" s="343"/>
      <c r="X27" s="311"/>
      <c r="Y27" s="311"/>
      <c r="Z27" s="344"/>
      <c r="AA27" s="320"/>
      <c r="AB27" s="327"/>
    </row>
    <row r="28" spans="1:28" ht="15.75" customHeight="1" x14ac:dyDescent="0.3">
      <c r="A28" s="319"/>
      <c r="B28" s="326"/>
      <c r="C28" s="326"/>
      <c r="D28" s="326"/>
      <c r="E28" s="326"/>
      <c r="F28" s="326"/>
      <c r="G28" s="326"/>
      <c r="H28" s="326"/>
      <c r="I28" s="326"/>
      <c r="J28" s="326"/>
      <c r="K28" s="326"/>
      <c r="L28" s="326"/>
      <c r="M28" s="326"/>
      <c r="N28" s="326"/>
      <c r="O28" s="326"/>
      <c r="P28" s="326"/>
      <c r="Q28" s="326"/>
      <c r="R28" s="326"/>
      <c r="S28" s="329" t="s">
        <v>373</v>
      </c>
      <c r="T28" s="343"/>
      <c r="U28" s="343"/>
      <c r="V28" s="343"/>
      <c r="W28" s="343"/>
      <c r="X28" s="311"/>
      <c r="Y28" s="311"/>
      <c r="Z28" s="344"/>
      <c r="AA28" s="320"/>
      <c r="AB28" s="327"/>
    </row>
    <row r="29" spans="1:28" ht="15" customHeight="1" thickBot="1" x14ac:dyDescent="0.3">
      <c r="A29" s="319"/>
      <c r="B29" s="326"/>
      <c r="C29" s="326"/>
      <c r="D29" s="326"/>
      <c r="E29" s="326"/>
      <c r="F29" s="326"/>
      <c r="G29" s="326"/>
      <c r="H29" s="326"/>
      <c r="I29" s="326"/>
      <c r="J29" s="326"/>
      <c r="K29" s="326"/>
      <c r="L29" s="326"/>
      <c r="M29" s="326"/>
      <c r="N29" s="326"/>
      <c r="O29" s="326"/>
      <c r="P29" s="326"/>
      <c r="Q29" s="326"/>
      <c r="R29" s="326"/>
      <c r="S29" s="312"/>
      <c r="T29" s="313"/>
      <c r="U29" s="313"/>
      <c r="V29" s="313"/>
      <c r="W29" s="313"/>
      <c r="X29" s="313"/>
      <c r="Y29" s="313"/>
      <c r="Z29" s="314"/>
      <c r="AA29" s="320"/>
      <c r="AB29" s="327"/>
    </row>
    <row r="30" spans="1:28" ht="14.25" customHeight="1" thickBot="1" x14ac:dyDescent="0.3">
      <c r="A30" s="319"/>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0"/>
      <c r="AB30" s="327"/>
    </row>
    <row r="31" spans="1:28" ht="23.25" customHeight="1" x14ac:dyDescent="0.25">
      <c r="A31" s="319"/>
      <c r="B31" s="326"/>
      <c r="C31" s="326"/>
      <c r="D31" s="326"/>
      <c r="E31" s="326"/>
      <c r="F31" s="326"/>
      <c r="G31" s="326"/>
      <c r="H31" s="326"/>
      <c r="I31" s="326"/>
      <c r="J31" s="326"/>
      <c r="K31" s="326"/>
      <c r="L31" s="326"/>
      <c r="M31" s="326"/>
      <c r="N31" s="326"/>
      <c r="O31" s="326"/>
      <c r="P31" s="326"/>
      <c r="Q31" s="326"/>
      <c r="R31" s="326"/>
      <c r="S31" s="330" t="s">
        <v>393</v>
      </c>
      <c r="T31" s="331"/>
      <c r="U31" s="331"/>
      <c r="V31" s="331"/>
      <c r="W31" s="331"/>
      <c r="X31" s="331"/>
      <c r="Y31" s="331"/>
      <c r="Z31" s="345"/>
      <c r="AA31" s="320"/>
    </row>
    <row r="32" spans="1:28" ht="7.5" customHeight="1" x14ac:dyDescent="0.25">
      <c r="A32" s="319"/>
      <c r="B32" s="326"/>
      <c r="C32" s="326"/>
      <c r="D32" s="326"/>
      <c r="E32" s="326"/>
      <c r="F32" s="326"/>
      <c r="G32" s="326"/>
      <c r="H32" s="326"/>
      <c r="I32" s="326"/>
      <c r="J32" s="326"/>
      <c r="K32" s="326"/>
      <c r="L32" s="326"/>
      <c r="M32" s="326"/>
      <c r="N32" s="326"/>
      <c r="O32" s="326"/>
      <c r="P32" s="326"/>
      <c r="Q32" s="326"/>
      <c r="R32" s="326"/>
      <c r="S32" s="332"/>
      <c r="T32" s="91"/>
      <c r="U32" s="91"/>
      <c r="V32" s="91"/>
      <c r="W32" s="91"/>
      <c r="X32" s="91"/>
      <c r="Y32" s="91"/>
      <c r="Z32" s="335"/>
      <c r="AA32" s="320"/>
    </row>
    <row r="33" spans="1:29" ht="20.25" customHeight="1" x14ac:dyDescent="0.25">
      <c r="A33" s="319"/>
      <c r="B33" s="326"/>
      <c r="C33" s="326"/>
      <c r="D33" s="326"/>
      <c r="E33" s="326"/>
      <c r="F33" s="326"/>
      <c r="G33" s="326"/>
      <c r="H33" s="326"/>
      <c r="I33" s="326"/>
      <c r="J33" s="326"/>
      <c r="K33" s="326"/>
      <c r="L33" s="326"/>
      <c r="M33" s="326"/>
      <c r="N33" s="326"/>
      <c r="O33" s="326"/>
      <c r="P33" s="326"/>
      <c r="Q33" s="326"/>
      <c r="R33" s="326"/>
      <c r="S33" s="334" t="s">
        <v>401</v>
      </c>
      <c r="T33" s="338"/>
      <c r="U33" s="338"/>
      <c r="V33" s="338"/>
      <c r="W33" s="338"/>
      <c r="X33" s="91"/>
      <c r="Y33" s="91"/>
      <c r="Z33" s="335"/>
      <c r="AA33" s="320"/>
    </row>
    <row r="34" spans="1:29" ht="22.5" customHeight="1" x14ac:dyDescent="0.25">
      <c r="A34" s="319"/>
      <c r="B34" s="326"/>
      <c r="C34" s="326"/>
      <c r="D34" s="326"/>
      <c r="E34" s="326"/>
      <c r="F34" s="326"/>
      <c r="G34" s="326"/>
      <c r="H34" s="326"/>
      <c r="I34" s="326"/>
      <c r="J34" s="326"/>
      <c r="K34" s="326"/>
      <c r="L34" s="326"/>
      <c r="M34" s="326"/>
      <c r="N34" s="326"/>
      <c r="O34" s="326"/>
      <c r="P34" s="326"/>
      <c r="Q34" s="326"/>
      <c r="R34" s="326"/>
      <c r="S34" s="334" t="s">
        <v>394</v>
      </c>
      <c r="T34" s="338"/>
      <c r="U34" s="338"/>
      <c r="V34" s="338"/>
      <c r="W34" s="338"/>
      <c r="X34" s="91"/>
      <c r="Y34" s="91"/>
      <c r="Z34" s="335"/>
      <c r="AA34" s="320"/>
    </row>
    <row r="35" spans="1:29" ht="24.75" customHeight="1" x14ac:dyDescent="0.25">
      <c r="A35" s="319"/>
      <c r="B35" s="326"/>
      <c r="C35" s="326"/>
      <c r="D35" s="326"/>
      <c r="E35" s="326"/>
      <c r="F35" s="326"/>
      <c r="G35" s="326"/>
      <c r="H35" s="326"/>
      <c r="I35" s="326"/>
      <c r="J35" s="326"/>
      <c r="K35" s="326"/>
      <c r="L35" s="326"/>
      <c r="M35" s="326"/>
      <c r="N35" s="326"/>
      <c r="O35" s="326"/>
      <c r="P35" s="326"/>
      <c r="Q35" s="326"/>
      <c r="R35" s="326"/>
      <c r="S35" s="334" t="s">
        <v>395</v>
      </c>
      <c r="T35" s="338"/>
      <c r="U35" s="338"/>
      <c r="V35" s="338"/>
      <c r="W35" s="338"/>
      <c r="X35" s="91"/>
      <c r="Y35" s="91"/>
      <c r="Z35" s="335"/>
      <c r="AA35" s="320"/>
    </row>
    <row r="36" spans="1:29" ht="18.75" customHeight="1" x14ac:dyDescent="0.3">
      <c r="A36" s="319"/>
      <c r="B36" s="326"/>
      <c r="C36" s="326"/>
      <c r="D36" s="326"/>
      <c r="E36" s="326"/>
      <c r="F36" s="326"/>
      <c r="G36" s="326"/>
      <c r="H36" s="326"/>
      <c r="I36" s="326"/>
      <c r="J36" s="326"/>
      <c r="K36" s="326"/>
      <c r="L36" s="326"/>
      <c r="M36" s="326"/>
      <c r="N36" s="326"/>
      <c r="O36" s="326"/>
      <c r="P36" s="326"/>
      <c r="Q36" s="326"/>
      <c r="R36" s="326"/>
      <c r="S36" s="350" t="s">
        <v>396</v>
      </c>
      <c r="T36" s="351"/>
      <c r="U36" s="351"/>
      <c r="V36" s="351"/>
      <c r="W36" s="351"/>
      <c r="X36" s="311"/>
      <c r="Y36" s="311"/>
      <c r="Z36" s="346"/>
      <c r="AA36" s="320"/>
    </row>
    <row r="37" spans="1:29" ht="18.75" customHeight="1" x14ac:dyDescent="0.3">
      <c r="A37" s="319"/>
      <c r="B37" s="326"/>
      <c r="C37" s="326"/>
      <c r="D37" s="326"/>
      <c r="E37" s="326"/>
      <c r="F37" s="326"/>
      <c r="G37" s="326"/>
      <c r="H37" s="326"/>
      <c r="I37" s="326"/>
      <c r="J37" s="326"/>
      <c r="K37" s="326"/>
      <c r="L37" s="326"/>
      <c r="M37" s="326"/>
      <c r="N37" s="326"/>
      <c r="O37" s="326"/>
      <c r="P37" s="326"/>
      <c r="Q37" s="326"/>
      <c r="R37" s="326"/>
      <c r="S37" s="350" t="s">
        <v>397</v>
      </c>
      <c r="T37" s="351"/>
      <c r="U37" s="351"/>
      <c r="V37" s="351"/>
      <c r="W37" s="351"/>
      <c r="X37" s="311"/>
      <c r="Y37" s="311"/>
      <c r="Z37" s="346"/>
      <c r="AA37" s="320"/>
    </row>
    <row r="38" spans="1:29" ht="3.75" customHeight="1" x14ac:dyDescent="0.25">
      <c r="A38" s="319"/>
      <c r="B38" s="326"/>
      <c r="C38" s="326"/>
      <c r="D38" s="326"/>
      <c r="E38" s="326"/>
      <c r="F38" s="326"/>
      <c r="G38" s="326"/>
      <c r="H38" s="326"/>
      <c r="I38" s="326"/>
      <c r="J38" s="326"/>
      <c r="K38" s="326"/>
      <c r="L38" s="326"/>
      <c r="M38" s="326"/>
      <c r="N38" s="326"/>
      <c r="O38" s="326"/>
      <c r="P38" s="326"/>
      <c r="Q38" s="326"/>
      <c r="R38" s="326"/>
      <c r="S38" s="332"/>
      <c r="T38" s="91"/>
      <c r="U38" s="91"/>
      <c r="V38" s="91"/>
      <c r="W38" s="91"/>
      <c r="X38" s="91"/>
      <c r="Y38" s="91"/>
      <c r="Z38" s="335"/>
      <c r="AA38" s="320"/>
    </row>
    <row r="39" spans="1:29" ht="18.75" customHeight="1" x14ac:dyDescent="0.25">
      <c r="A39" s="319"/>
      <c r="B39" s="326"/>
      <c r="C39" s="326"/>
      <c r="D39" s="326"/>
      <c r="E39" s="326"/>
      <c r="F39" s="326"/>
      <c r="G39" s="326"/>
      <c r="H39" s="326"/>
      <c r="I39" s="326"/>
      <c r="J39" s="326"/>
      <c r="K39" s="326"/>
      <c r="L39" s="326"/>
      <c r="M39" s="326"/>
      <c r="N39" s="326"/>
      <c r="O39" s="326"/>
      <c r="P39" s="326"/>
      <c r="Q39" s="326"/>
      <c r="R39" s="326"/>
      <c r="S39" s="334" t="s">
        <v>398</v>
      </c>
      <c r="T39" s="91"/>
      <c r="U39" s="91"/>
      <c r="V39" s="91"/>
      <c r="W39" s="91"/>
      <c r="X39" s="310"/>
      <c r="Y39" s="310"/>
      <c r="Z39" s="333"/>
      <c r="AA39" s="320"/>
    </row>
    <row r="40" spans="1:29" ht="18.75" customHeight="1" x14ac:dyDescent="0.25">
      <c r="A40" s="319"/>
      <c r="B40" s="326"/>
      <c r="C40" s="326"/>
      <c r="D40" s="326"/>
      <c r="E40" s="326"/>
      <c r="F40" s="326"/>
      <c r="G40" s="326"/>
      <c r="H40" s="326"/>
      <c r="I40" s="326"/>
      <c r="J40" s="326"/>
      <c r="K40" s="326"/>
      <c r="L40" s="326"/>
      <c r="M40" s="326"/>
      <c r="N40" s="326"/>
      <c r="O40" s="326"/>
      <c r="P40" s="326"/>
      <c r="Q40" s="326"/>
      <c r="R40" s="326"/>
      <c r="S40" s="364" t="s">
        <v>403</v>
      </c>
      <c r="T40" s="365"/>
      <c r="U40" s="365"/>
      <c r="V40" s="365"/>
      <c r="W40" s="365"/>
      <c r="X40" s="366" t="s">
        <v>409</v>
      </c>
      <c r="Y40" s="367"/>
      <c r="Z40" s="368"/>
      <c r="AA40" s="349"/>
      <c r="AB40" s="348"/>
      <c r="AC40" s="348"/>
    </row>
    <row r="41" spans="1:29" ht="18.75" customHeight="1" x14ac:dyDescent="0.25">
      <c r="A41" s="319"/>
      <c r="B41" s="326"/>
      <c r="C41" s="326"/>
      <c r="D41" s="326"/>
      <c r="E41" s="326"/>
      <c r="F41" s="326"/>
      <c r="G41" s="326"/>
      <c r="H41" s="326"/>
      <c r="I41" s="326"/>
      <c r="J41" s="326"/>
      <c r="K41" s="326"/>
      <c r="L41" s="326"/>
      <c r="M41" s="326"/>
      <c r="N41" s="326"/>
      <c r="O41" s="326"/>
      <c r="P41" s="326"/>
      <c r="Q41" s="326"/>
      <c r="R41" s="326"/>
      <c r="S41" s="364" t="s">
        <v>404</v>
      </c>
      <c r="T41" s="365"/>
      <c r="U41" s="365"/>
      <c r="V41" s="365"/>
      <c r="W41" s="365"/>
      <c r="X41" s="366" t="s">
        <v>410</v>
      </c>
      <c r="Y41" s="367"/>
      <c r="Z41" s="368"/>
      <c r="AA41" s="349"/>
      <c r="AB41" s="348"/>
      <c r="AC41" s="348"/>
    </row>
    <row r="42" spans="1:29" ht="18.75" customHeight="1" x14ac:dyDescent="0.25">
      <c r="A42" s="319"/>
      <c r="B42" s="326"/>
      <c r="C42" s="326"/>
      <c r="D42" s="326"/>
      <c r="E42" s="326"/>
      <c r="F42" s="326"/>
      <c r="G42" s="326"/>
      <c r="H42" s="326"/>
      <c r="I42" s="326"/>
      <c r="J42" s="326"/>
      <c r="K42" s="326"/>
      <c r="L42" s="326"/>
      <c r="M42" s="326"/>
      <c r="N42" s="326"/>
      <c r="O42" s="326"/>
      <c r="P42" s="326"/>
      <c r="Q42" s="326"/>
      <c r="R42" s="326"/>
      <c r="S42" s="364" t="s">
        <v>405</v>
      </c>
      <c r="T42" s="365"/>
      <c r="U42" s="365"/>
      <c r="V42" s="365"/>
      <c r="W42" s="365"/>
      <c r="X42" s="366" t="s">
        <v>411</v>
      </c>
      <c r="Y42" s="367"/>
      <c r="Z42" s="368"/>
      <c r="AA42" s="349"/>
      <c r="AB42" s="348"/>
      <c r="AC42" s="348"/>
    </row>
    <row r="43" spans="1:29" ht="18.75" customHeight="1" x14ac:dyDescent="0.25">
      <c r="A43" s="319"/>
      <c r="B43" s="326"/>
      <c r="C43" s="326"/>
      <c r="D43" s="326"/>
      <c r="E43" s="326"/>
      <c r="F43" s="326"/>
      <c r="G43" s="326"/>
      <c r="H43" s="326"/>
      <c r="I43" s="326"/>
      <c r="J43" s="326"/>
      <c r="K43" s="326"/>
      <c r="L43" s="326"/>
      <c r="M43" s="326"/>
      <c r="N43" s="326"/>
      <c r="O43" s="326"/>
      <c r="P43" s="326"/>
      <c r="Q43" s="326"/>
      <c r="R43" s="326"/>
      <c r="S43" s="364" t="s">
        <v>406</v>
      </c>
      <c r="T43" s="365"/>
      <c r="U43" s="365"/>
      <c r="V43" s="365"/>
      <c r="W43" s="365"/>
      <c r="X43" s="366" t="s">
        <v>412</v>
      </c>
      <c r="Y43" s="367"/>
      <c r="Z43" s="368"/>
      <c r="AA43" s="349"/>
      <c r="AB43" s="348"/>
      <c r="AC43" s="348"/>
    </row>
    <row r="44" spans="1:29" ht="18.75" customHeight="1" x14ac:dyDescent="0.25">
      <c r="A44" s="319"/>
      <c r="B44" s="326"/>
      <c r="C44" s="326"/>
      <c r="D44" s="326"/>
      <c r="E44" s="326"/>
      <c r="F44" s="326"/>
      <c r="G44" s="326"/>
      <c r="H44" s="326"/>
      <c r="I44" s="326"/>
      <c r="J44" s="326"/>
      <c r="K44" s="326"/>
      <c r="L44" s="326"/>
      <c r="M44" s="326"/>
      <c r="N44" s="326"/>
      <c r="O44" s="326"/>
      <c r="P44" s="326"/>
      <c r="Q44" s="326"/>
      <c r="R44" s="326"/>
      <c r="S44" s="364" t="s">
        <v>407</v>
      </c>
      <c r="T44" s="365"/>
      <c r="U44" s="365"/>
      <c r="V44" s="365"/>
      <c r="W44" s="365"/>
      <c r="X44" s="366" t="s">
        <v>413</v>
      </c>
      <c r="Y44" s="367"/>
      <c r="Z44" s="368"/>
      <c r="AA44" s="349"/>
      <c r="AB44" s="348"/>
      <c r="AC44" s="348"/>
    </row>
    <row r="45" spans="1:29" ht="18.75" customHeight="1" thickBot="1" x14ac:dyDescent="0.3">
      <c r="A45" s="319"/>
      <c r="B45" s="326"/>
      <c r="C45" s="326"/>
      <c r="D45" s="326"/>
      <c r="E45" s="326"/>
      <c r="F45" s="326"/>
      <c r="G45" s="326"/>
      <c r="H45" s="326"/>
      <c r="I45" s="326"/>
      <c r="J45" s="326"/>
      <c r="K45" s="326"/>
      <c r="L45" s="326"/>
      <c r="M45" s="326"/>
      <c r="N45" s="326"/>
      <c r="O45" s="326"/>
      <c r="P45" s="326"/>
      <c r="Q45" s="326"/>
      <c r="R45" s="326"/>
      <c r="S45" s="362" t="s">
        <v>408</v>
      </c>
      <c r="T45" s="363"/>
      <c r="U45" s="363"/>
      <c r="V45" s="363"/>
      <c r="W45" s="363"/>
      <c r="X45" s="359"/>
      <c r="Y45" s="360"/>
      <c r="Z45" s="361"/>
      <c r="AA45" s="349"/>
      <c r="AB45" s="348"/>
      <c r="AC45" s="348"/>
    </row>
    <row r="46" spans="1:29" ht="30" customHeight="1" thickBot="1" x14ac:dyDescent="0.3">
      <c r="A46" s="321"/>
      <c r="B46" s="322"/>
      <c r="C46" s="322"/>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3"/>
    </row>
    <row r="47" spans="1:29" ht="15.75" thickTop="1" x14ac:dyDescent="0.25"/>
  </sheetData>
  <mergeCells count="19">
    <mergeCell ref="X45:Z45"/>
    <mergeCell ref="S45:W45"/>
    <mergeCell ref="S37:W37"/>
    <mergeCell ref="S40:W40"/>
    <mergeCell ref="S41:W41"/>
    <mergeCell ref="S42:W42"/>
    <mergeCell ref="S43:W43"/>
    <mergeCell ref="S44:W44"/>
    <mergeCell ref="X40:Z40"/>
    <mergeCell ref="X41:Z41"/>
    <mergeCell ref="X42:Z42"/>
    <mergeCell ref="X43:Z43"/>
    <mergeCell ref="X44:Z44"/>
    <mergeCell ref="S36:W36"/>
    <mergeCell ref="S3:W3"/>
    <mergeCell ref="S4:W4"/>
    <mergeCell ref="S5:W5"/>
    <mergeCell ref="S6:W6"/>
    <mergeCell ref="S24:W2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O86"/>
  <sheetViews>
    <sheetView showGridLines="0" zoomScale="55" zoomScaleNormal="55" workbookViewId="0">
      <selection activeCell="K11" sqref="K11"/>
    </sheetView>
  </sheetViews>
  <sheetFormatPr defaultRowHeight="15" x14ac:dyDescent="0.25"/>
  <cols>
    <col min="2" max="9" width="8.140625" customWidth="1"/>
    <col min="10" max="10" width="12.85546875" customWidth="1"/>
    <col min="11" max="11" width="11.42578125" customWidth="1"/>
    <col min="12" max="12" width="18.85546875" bestFit="1" customWidth="1"/>
    <col min="13" max="13" width="5.85546875" style="9" bestFit="1" customWidth="1"/>
    <col min="14" max="14" width="5.85546875" style="10" bestFit="1" customWidth="1"/>
    <col min="15" max="15" width="5.7109375" style="10" bestFit="1" customWidth="1"/>
    <col min="16" max="18" width="5.85546875" style="9" bestFit="1" customWidth="1"/>
    <col min="19" max="19" width="6.7109375" style="9" bestFit="1" customWidth="1"/>
    <col min="20" max="24" width="6.85546875" style="9" bestFit="1" customWidth="1"/>
    <col min="25" max="29" width="7.85546875" style="9" bestFit="1" customWidth="1"/>
    <col min="30" max="30" width="9.7109375" style="9" customWidth="1"/>
    <col min="31" max="31" width="11.85546875" style="14" customWidth="1"/>
    <col min="32" max="32" width="9" style="14" customWidth="1"/>
    <col min="33" max="33" width="13.42578125" style="14" bestFit="1" customWidth="1"/>
    <col min="34" max="34" width="9.5703125" style="14" bestFit="1" customWidth="1"/>
    <col min="35" max="35" width="11.140625" customWidth="1"/>
    <col min="36" max="36" width="10.28515625" bestFit="1" customWidth="1"/>
    <col min="37" max="40" width="11.5703125" customWidth="1"/>
    <col min="41" max="41" width="8.7109375" customWidth="1"/>
  </cols>
  <sheetData>
    <row r="1" spans="2:41" ht="18.75" thickTop="1" thickBot="1" x14ac:dyDescent="0.3">
      <c r="K1" s="394" t="s">
        <v>391</v>
      </c>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6"/>
    </row>
    <row r="2" spans="2:41" ht="36.75" customHeight="1" thickTop="1" x14ac:dyDescent="0.25">
      <c r="B2" s="403" t="s">
        <v>139</v>
      </c>
      <c r="C2" s="403"/>
      <c r="D2" s="403"/>
      <c r="E2" s="403"/>
      <c r="F2" s="403"/>
      <c r="G2" s="403"/>
      <c r="H2" s="403"/>
      <c r="I2" s="403"/>
      <c r="K2" s="27"/>
      <c r="L2" s="7"/>
      <c r="M2" s="26"/>
      <c r="N2" s="42"/>
      <c r="O2" s="42"/>
      <c r="P2" s="26"/>
      <c r="Q2" s="26"/>
      <c r="R2" s="26"/>
      <c r="S2" s="26"/>
      <c r="T2" s="26"/>
      <c r="U2" s="26"/>
      <c r="V2" s="26"/>
      <c r="W2" s="26"/>
      <c r="X2" s="26"/>
      <c r="Y2" s="26"/>
      <c r="Z2" s="26"/>
      <c r="AA2" s="26"/>
      <c r="AB2" s="26"/>
      <c r="AC2" s="26"/>
      <c r="AD2" s="26"/>
      <c r="AE2" s="43"/>
      <c r="AF2" s="43"/>
      <c r="AG2" s="43"/>
      <c r="AH2" s="43"/>
      <c r="AI2" s="7"/>
      <c r="AJ2" s="7"/>
      <c r="AK2" s="7"/>
      <c r="AL2" s="7"/>
      <c r="AM2" s="7"/>
      <c r="AN2" s="7"/>
      <c r="AO2" s="150"/>
    </row>
    <row r="3" spans="2:41" x14ac:dyDescent="0.25">
      <c r="B3" s="385" t="s">
        <v>110</v>
      </c>
      <c r="C3" s="386"/>
      <c r="D3" s="386"/>
      <c r="E3" s="387"/>
      <c r="F3" s="411" t="s">
        <v>101</v>
      </c>
      <c r="G3" s="412"/>
      <c r="H3" s="413" t="s">
        <v>102</v>
      </c>
      <c r="I3" s="414"/>
      <c r="K3" s="27"/>
      <c r="L3" s="400" t="s">
        <v>140</v>
      </c>
      <c r="M3" s="401"/>
      <c r="N3" s="401"/>
      <c r="O3" s="401"/>
      <c r="P3" s="401"/>
      <c r="Q3" s="401"/>
      <c r="R3" s="401"/>
      <c r="S3" s="401"/>
      <c r="T3" s="401"/>
      <c r="U3" s="401"/>
      <c r="V3" s="401"/>
      <c r="W3" s="401"/>
      <c r="X3" s="401"/>
      <c r="Y3" s="401"/>
      <c r="Z3" s="401"/>
      <c r="AA3" s="401"/>
      <c r="AB3" s="401"/>
      <c r="AC3" s="401"/>
      <c r="AD3" s="402"/>
      <c r="AE3" s="43"/>
      <c r="AF3" s="94"/>
      <c r="AG3" s="94"/>
      <c r="AI3" s="406" t="s">
        <v>103</v>
      </c>
      <c r="AJ3" s="407"/>
      <c r="AK3" s="407"/>
      <c r="AL3" s="407"/>
      <c r="AM3" s="408"/>
      <c r="AO3" s="151"/>
    </row>
    <row r="4" spans="2:41" x14ac:dyDescent="0.25">
      <c r="B4" s="388"/>
      <c r="C4" s="389"/>
      <c r="D4" s="389"/>
      <c r="E4" s="390"/>
      <c r="F4" s="257" t="s">
        <v>93</v>
      </c>
      <c r="G4" s="258" t="s">
        <v>94</v>
      </c>
      <c r="H4" s="257" t="s">
        <v>93</v>
      </c>
      <c r="I4" s="258" t="s">
        <v>94</v>
      </c>
      <c r="K4" s="27"/>
      <c r="L4" s="157" t="s">
        <v>340</v>
      </c>
      <c r="M4" s="158" t="s">
        <v>2</v>
      </c>
      <c r="N4" s="158" t="s">
        <v>3</v>
      </c>
      <c r="O4" s="158" t="s">
        <v>4</v>
      </c>
      <c r="P4" s="158" t="s">
        <v>5</v>
      </c>
      <c r="Q4" s="158" t="s">
        <v>6</v>
      </c>
      <c r="R4" s="158" t="s">
        <v>7</v>
      </c>
      <c r="S4" s="158" t="s">
        <v>8</v>
      </c>
      <c r="T4" s="158" t="s">
        <v>9</v>
      </c>
      <c r="U4" s="158" t="s">
        <v>10</v>
      </c>
      <c r="V4" s="158" t="s">
        <v>11</v>
      </c>
      <c r="W4" s="158" t="s">
        <v>12</v>
      </c>
      <c r="X4" s="158" t="s">
        <v>13</v>
      </c>
      <c r="Y4" s="158" t="s">
        <v>14</v>
      </c>
      <c r="Z4" s="158" t="s">
        <v>15</v>
      </c>
      <c r="AA4" s="158" t="s">
        <v>16</v>
      </c>
      <c r="AB4" s="158" t="s">
        <v>17</v>
      </c>
      <c r="AC4" s="158" t="s">
        <v>18</v>
      </c>
      <c r="AD4" s="158" t="s">
        <v>19</v>
      </c>
      <c r="AE4" s="43"/>
      <c r="AF4" s="95"/>
      <c r="AG4" s="95"/>
      <c r="AI4" s="404" t="s">
        <v>113</v>
      </c>
      <c r="AJ4" s="371" t="s">
        <v>119</v>
      </c>
      <c r="AK4" s="372"/>
      <c r="AL4" s="371" t="s">
        <v>120</v>
      </c>
      <c r="AM4" s="372"/>
      <c r="AO4" s="151"/>
    </row>
    <row r="5" spans="2:41" x14ac:dyDescent="0.25">
      <c r="B5" s="373" t="s">
        <v>95</v>
      </c>
      <c r="C5" s="374"/>
      <c r="D5" s="374"/>
      <c r="E5" s="375"/>
      <c r="F5" s="52">
        <v>5200</v>
      </c>
      <c r="G5" s="50">
        <v>4002</v>
      </c>
      <c r="H5" s="54">
        <v>5847</v>
      </c>
      <c r="I5" s="55">
        <v>4819</v>
      </c>
      <c r="K5" s="27"/>
      <c r="L5" s="159" t="s">
        <v>103</v>
      </c>
      <c r="M5" s="160">
        <v>28.72</v>
      </c>
      <c r="N5" s="160">
        <v>21.29</v>
      </c>
      <c r="O5" s="160">
        <v>5.86</v>
      </c>
      <c r="P5" s="160">
        <v>25.59</v>
      </c>
      <c r="Q5" s="160">
        <v>31.94</v>
      </c>
      <c r="R5" s="160">
        <v>46.73</v>
      </c>
      <c r="S5" s="160">
        <v>79.180000000000007</v>
      </c>
      <c r="T5" s="160">
        <v>70.349999999999994</v>
      </c>
      <c r="U5" s="160">
        <v>147.21</v>
      </c>
      <c r="V5" s="160">
        <v>240.95</v>
      </c>
      <c r="W5" s="160">
        <v>464.3</v>
      </c>
      <c r="X5" s="160">
        <v>734.3</v>
      </c>
      <c r="Y5" s="160">
        <v>1294.7</v>
      </c>
      <c r="Z5" s="160">
        <v>1952.31</v>
      </c>
      <c r="AA5" s="160">
        <v>2711.05</v>
      </c>
      <c r="AB5" s="160">
        <v>3151.14</v>
      </c>
      <c r="AC5" s="160">
        <v>3453.61</v>
      </c>
      <c r="AD5" s="160">
        <v>3296.7</v>
      </c>
      <c r="AE5" s="43"/>
      <c r="AF5" s="94"/>
      <c r="AG5" s="94"/>
      <c r="AI5" s="405"/>
      <c r="AJ5" s="164" t="s">
        <v>118</v>
      </c>
      <c r="AK5" s="164" t="s">
        <v>117</v>
      </c>
      <c r="AL5" s="164" t="s">
        <v>118</v>
      </c>
      <c r="AM5" s="164" t="s">
        <v>117</v>
      </c>
      <c r="AO5" s="151"/>
    </row>
    <row r="6" spans="2:41" x14ac:dyDescent="0.25">
      <c r="B6" s="373" t="s">
        <v>96</v>
      </c>
      <c r="C6" s="374"/>
      <c r="D6" s="374"/>
      <c r="E6" s="375"/>
      <c r="F6" s="52">
        <v>720.6</v>
      </c>
      <c r="G6" s="51">
        <v>521</v>
      </c>
      <c r="H6" s="56">
        <v>751.1</v>
      </c>
      <c r="I6" s="57">
        <v>581.70000000000005</v>
      </c>
      <c r="K6" s="27"/>
      <c r="L6" s="159" t="s">
        <v>104</v>
      </c>
      <c r="M6" s="160">
        <v>13.5</v>
      </c>
      <c r="N6" s="160">
        <v>6.35</v>
      </c>
      <c r="O6" s="160">
        <v>5.91</v>
      </c>
      <c r="P6" s="160">
        <v>26.23</v>
      </c>
      <c r="Q6" s="160">
        <v>30.16</v>
      </c>
      <c r="R6" s="160">
        <v>61.63</v>
      </c>
      <c r="S6" s="160">
        <v>94.67</v>
      </c>
      <c r="T6" s="160">
        <v>158.44</v>
      </c>
      <c r="U6" s="160">
        <v>310.92</v>
      </c>
      <c r="V6" s="160">
        <v>428.2</v>
      </c>
      <c r="W6" s="160">
        <v>575.34</v>
      </c>
      <c r="X6" s="160">
        <v>605.21</v>
      </c>
      <c r="Y6" s="160">
        <v>793.36</v>
      </c>
      <c r="Z6" s="160">
        <v>950.94</v>
      </c>
      <c r="AA6" s="160">
        <v>1216.23</v>
      </c>
      <c r="AB6" s="160">
        <v>1465.29</v>
      </c>
      <c r="AC6" s="160">
        <v>1664.99</v>
      </c>
      <c r="AD6" s="160">
        <v>1753.23</v>
      </c>
      <c r="AE6" s="43"/>
      <c r="AF6" s="94"/>
      <c r="AG6" s="94"/>
      <c r="AI6" s="165" t="s">
        <v>116</v>
      </c>
      <c r="AJ6" s="166">
        <f>SUM(M33:V33)</f>
        <v>697.81999999999994</v>
      </c>
      <c r="AK6" s="167">
        <f>AJ6/$AJ$9</f>
        <v>3.9300673070912083E-2</v>
      </c>
      <c r="AL6" s="168">
        <f>SUM(M34:V34)</f>
        <v>831.41</v>
      </c>
      <c r="AM6" s="167">
        <f>AL6/$AL$9</f>
        <v>5.0789847772793606E-2</v>
      </c>
      <c r="AO6" s="151"/>
    </row>
    <row r="7" spans="2:41" x14ac:dyDescent="0.25">
      <c r="B7" s="373" t="s">
        <v>99</v>
      </c>
      <c r="C7" s="374"/>
      <c r="D7" s="374"/>
      <c r="E7" s="375"/>
      <c r="F7" s="53">
        <v>741.9</v>
      </c>
      <c r="G7" s="50">
        <v>461.6</v>
      </c>
      <c r="H7" s="54">
        <v>704.7</v>
      </c>
      <c r="I7" s="55">
        <v>483.3</v>
      </c>
      <c r="K7" s="27"/>
      <c r="L7" s="43"/>
      <c r="M7" s="163"/>
      <c r="N7" s="163"/>
      <c r="O7" s="163"/>
      <c r="P7" s="163"/>
      <c r="Q7" s="163"/>
      <c r="R7" s="163"/>
      <c r="S7" s="163"/>
      <c r="T7" s="163"/>
      <c r="U7" s="163"/>
      <c r="V7" s="163"/>
      <c r="W7" s="163"/>
      <c r="X7" s="163"/>
      <c r="Y7" s="163"/>
      <c r="Z7" s="163"/>
      <c r="AA7" s="163"/>
      <c r="AB7" s="163"/>
      <c r="AC7" s="163"/>
      <c r="AD7" s="163"/>
      <c r="AE7" s="43"/>
      <c r="AF7" s="94"/>
      <c r="AG7" s="94"/>
      <c r="AI7" s="165" t="s">
        <v>114</v>
      </c>
      <c r="AJ7" s="166">
        <f>SUM(W33:Z33)</f>
        <v>4445.6100000000006</v>
      </c>
      <c r="AK7" s="167">
        <f>AJ7/$AJ$9</f>
        <v>0.25037325558278278</v>
      </c>
      <c r="AL7" s="168">
        <f>SUM(W34:Z34)</f>
        <v>4484.49</v>
      </c>
      <c r="AM7" s="167">
        <f>AL7/$AL$9</f>
        <v>0.27395215890910046</v>
      </c>
      <c r="AO7" s="151"/>
    </row>
    <row r="8" spans="2:41" x14ac:dyDescent="0.25">
      <c r="B8" s="373" t="s">
        <v>97</v>
      </c>
      <c r="C8" s="374"/>
      <c r="D8" s="374"/>
      <c r="E8" s="375"/>
      <c r="F8" s="86">
        <v>69.2</v>
      </c>
      <c r="G8" s="87">
        <v>67.2</v>
      </c>
      <c r="H8" s="88">
        <v>69.5</v>
      </c>
      <c r="I8" s="89">
        <v>67.400000000000006</v>
      </c>
      <c r="K8" s="27"/>
      <c r="L8" s="397" t="s">
        <v>141</v>
      </c>
      <c r="M8" s="398"/>
      <c r="N8" s="398"/>
      <c r="O8" s="398"/>
      <c r="P8" s="398"/>
      <c r="Q8" s="398"/>
      <c r="R8" s="398"/>
      <c r="S8" s="398"/>
      <c r="T8" s="398"/>
      <c r="U8" s="398"/>
      <c r="V8" s="398"/>
      <c r="W8" s="398"/>
      <c r="X8" s="398"/>
      <c r="Y8" s="398"/>
      <c r="Z8" s="398"/>
      <c r="AA8" s="398"/>
      <c r="AB8" s="398"/>
      <c r="AC8" s="398"/>
      <c r="AD8" s="399"/>
      <c r="AE8" s="43"/>
      <c r="AF8" s="43"/>
      <c r="AG8" s="43"/>
      <c r="AI8" s="165" t="s">
        <v>115</v>
      </c>
      <c r="AJ8" s="166">
        <f>SUM(AA33:AD33)</f>
        <v>12612.5</v>
      </c>
      <c r="AK8" s="167">
        <f>AJ8/$AJ$9</f>
        <v>0.7103260713463051</v>
      </c>
      <c r="AL8" s="168">
        <f>SUM(AA34:AD34)</f>
        <v>11053.710000000001</v>
      </c>
      <c r="AM8" s="167">
        <f>AL8/$AL$9</f>
        <v>0.67525799331810599</v>
      </c>
      <c r="AO8" s="93"/>
    </row>
    <row r="9" spans="2:41" x14ac:dyDescent="0.25">
      <c r="B9" s="373" t="s">
        <v>98</v>
      </c>
      <c r="C9" s="374"/>
      <c r="D9" s="374"/>
      <c r="E9" s="375"/>
      <c r="F9" s="52">
        <v>71</v>
      </c>
      <c r="G9" s="50">
        <v>70</v>
      </c>
      <c r="H9" s="54">
        <v>72</v>
      </c>
      <c r="I9" s="55">
        <v>70</v>
      </c>
      <c r="K9" s="27"/>
      <c r="L9" s="157" t="s">
        <v>340</v>
      </c>
      <c r="M9" s="158" t="s">
        <v>2</v>
      </c>
      <c r="N9" s="158" t="s">
        <v>3</v>
      </c>
      <c r="O9" s="158" t="s">
        <v>4</v>
      </c>
      <c r="P9" s="158" t="s">
        <v>5</v>
      </c>
      <c r="Q9" s="158" t="s">
        <v>6</v>
      </c>
      <c r="R9" s="158" t="s">
        <v>7</v>
      </c>
      <c r="S9" s="158" t="s">
        <v>8</v>
      </c>
      <c r="T9" s="158" t="s">
        <v>9</v>
      </c>
      <c r="U9" s="158" t="s">
        <v>10</v>
      </c>
      <c r="V9" s="158" t="s">
        <v>11</v>
      </c>
      <c r="W9" s="158" t="s">
        <v>12</v>
      </c>
      <c r="X9" s="158" t="s">
        <v>13</v>
      </c>
      <c r="Y9" s="158" t="s">
        <v>14</v>
      </c>
      <c r="Z9" s="158" t="s">
        <v>15</v>
      </c>
      <c r="AA9" s="158" t="s">
        <v>16</v>
      </c>
      <c r="AB9" s="158" t="s">
        <v>17</v>
      </c>
      <c r="AC9" s="158" t="s">
        <v>18</v>
      </c>
      <c r="AD9" s="158" t="s">
        <v>19</v>
      </c>
      <c r="AE9" s="43"/>
      <c r="AF9" s="43"/>
      <c r="AG9" s="43"/>
      <c r="AI9" s="169" t="s">
        <v>20</v>
      </c>
      <c r="AJ9" s="170">
        <f>SUM(AJ6:AJ8)</f>
        <v>17755.93</v>
      </c>
      <c r="AK9" s="171">
        <f>AJ9/$AJ$9</f>
        <v>1</v>
      </c>
      <c r="AL9" s="170">
        <f>SUM(AL6:AL8)</f>
        <v>16369.61</v>
      </c>
      <c r="AM9" s="171">
        <f>AL9/$AL$9</f>
        <v>1</v>
      </c>
      <c r="AO9" s="93"/>
    </row>
    <row r="10" spans="2:41" x14ac:dyDescent="0.25">
      <c r="B10" s="24"/>
      <c r="C10" s="24"/>
      <c r="D10" s="24"/>
      <c r="E10" s="24"/>
      <c r="F10" s="24"/>
      <c r="G10" s="24"/>
      <c r="H10" s="24"/>
      <c r="I10" s="24"/>
      <c r="K10" s="27"/>
      <c r="L10" s="159" t="s">
        <v>103</v>
      </c>
      <c r="M10" s="161">
        <v>30.05</v>
      </c>
      <c r="N10" s="161">
        <v>8.2100000000000009</v>
      </c>
      <c r="O10" s="161">
        <v>19.12</v>
      </c>
      <c r="P10" s="161">
        <v>31.94</v>
      </c>
      <c r="Q10" s="161">
        <v>53.51</v>
      </c>
      <c r="R10" s="161">
        <v>55.42</v>
      </c>
      <c r="S10" s="161">
        <v>97.14</v>
      </c>
      <c r="T10" s="161">
        <v>130.07</v>
      </c>
      <c r="U10" s="161">
        <v>138.68</v>
      </c>
      <c r="V10" s="161">
        <v>267.27</v>
      </c>
      <c r="W10" s="161">
        <v>441.74</v>
      </c>
      <c r="X10" s="161">
        <v>722.8</v>
      </c>
      <c r="Y10" s="161">
        <v>1327.11</v>
      </c>
      <c r="Z10" s="161">
        <v>1992.84</v>
      </c>
      <c r="AA10" s="161">
        <v>2496.37</v>
      </c>
      <c r="AB10" s="161">
        <v>2909.32</v>
      </c>
      <c r="AC10" s="161">
        <v>3008.02</v>
      </c>
      <c r="AD10" s="161">
        <v>2640</v>
      </c>
      <c r="AE10" s="43"/>
      <c r="AF10" s="43"/>
      <c r="AG10" s="43"/>
      <c r="AI10" s="7"/>
      <c r="AJ10" s="7"/>
      <c r="AK10" s="7"/>
      <c r="AL10" s="7"/>
      <c r="AM10" s="7"/>
      <c r="AO10" s="93"/>
    </row>
    <row r="11" spans="2:41" x14ac:dyDescent="0.25">
      <c r="B11" s="24"/>
      <c r="C11" s="24"/>
      <c r="D11" s="24"/>
      <c r="E11" s="24"/>
      <c r="F11" s="24"/>
      <c r="G11" s="24"/>
      <c r="H11" s="24"/>
      <c r="I11" s="24"/>
      <c r="K11" s="27"/>
      <c r="L11" s="159" t="s">
        <v>104</v>
      </c>
      <c r="M11" s="161">
        <v>20.239999999999998</v>
      </c>
      <c r="N11" s="161">
        <v>5.79</v>
      </c>
      <c r="O11" s="161">
        <v>17.55</v>
      </c>
      <c r="P11" s="161">
        <v>25.79</v>
      </c>
      <c r="Q11" s="161">
        <v>66.25</v>
      </c>
      <c r="R11" s="161">
        <v>79.709999999999994</v>
      </c>
      <c r="S11" s="161">
        <v>140.28</v>
      </c>
      <c r="T11" s="161">
        <v>228.96</v>
      </c>
      <c r="U11" s="161">
        <v>282.22000000000003</v>
      </c>
      <c r="V11" s="161">
        <v>383.33</v>
      </c>
      <c r="W11" s="161">
        <v>571.64</v>
      </c>
      <c r="X11" s="161">
        <v>749.66</v>
      </c>
      <c r="Y11" s="161">
        <v>934.65</v>
      </c>
      <c r="Z11" s="161">
        <v>1060.01</v>
      </c>
      <c r="AA11" s="161">
        <v>1214.2</v>
      </c>
      <c r="AB11" s="161">
        <v>1439.04</v>
      </c>
      <c r="AC11" s="161">
        <v>1621.89</v>
      </c>
      <c r="AD11" s="161">
        <v>1487.04</v>
      </c>
      <c r="AE11" s="43"/>
      <c r="AF11" s="43"/>
      <c r="AG11" s="43"/>
      <c r="AI11" s="406" t="s">
        <v>104</v>
      </c>
      <c r="AJ11" s="407"/>
      <c r="AK11" s="407"/>
      <c r="AL11" s="407"/>
      <c r="AM11" s="408"/>
      <c r="AO11" s="93"/>
    </row>
    <row r="12" spans="2:41" x14ac:dyDescent="0.25">
      <c r="B12" s="49" t="s">
        <v>146</v>
      </c>
      <c r="C12" s="49"/>
      <c r="D12" s="49"/>
      <c r="E12" s="49"/>
      <c r="H12" s="24"/>
      <c r="I12" s="24"/>
      <c r="K12" s="27"/>
      <c r="L12" s="7"/>
      <c r="M12" s="26"/>
      <c r="N12" s="42"/>
      <c r="O12" s="42"/>
      <c r="P12" s="26"/>
      <c r="Q12" s="26"/>
      <c r="R12" s="26"/>
      <c r="S12" s="26"/>
      <c r="T12" s="26"/>
      <c r="U12" s="26"/>
      <c r="V12" s="26"/>
      <c r="W12" s="26"/>
      <c r="X12" s="26"/>
      <c r="Y12" s="26"/>
      <c r="Z12" s="26"/>
      <c r="AA12" s="26"/>
      <c r="AB12" s="26"/>
      <c r="AC12" s="26"/>
      <c r="AD12" s="26"/>
      <c r="AE12" s="43"/>
      <c r="AF12" s="43"/>
      <c r="AG12" s="43"/>
      <c r="AI12" s="404" t="s">
        <v>113</v>
      </c>
      <c r="AJ12" s="371" t="s">
        <v>119</v>
      </c>
      <c r="AK12" s="372"/>
      <c r="AL12" s="371" t="s">
        <v>120</v>
      </c>
      <c r="AM12" s="372"/>
      <c r="AO12" s="93"/>
    </row>
    <row r="13" spans="2:41" x14ac:dyDescent="0.25">
      <c r="B13" s="391" t="s">
        <v>112</v>
      </c>
      <c r="C13" s="392"/>
      <c r="D13" s="392"/>
      <c r="E13" s="393"/>
      <c r="F13" s="409" t="s">
        <v>100</v>
      </c>
      <c r="G13" s="410"/>
      <c r="H13" s="24"/>
      <c r="I13" s="24"/>
      <c r="K13" s="27"/>
      <c r="L13" s="49" t="s">
        <v>309</v>
      </c>
      <c r="M13" s="91"/>
      <c r="N13" s="91"/>
      <c r="O13" s="91"/>
      <c r="P13" s="91"/>
      <c r="Q13" s="91"/>
      <c r="R13" s="91"/>
      <c r="S13" s="91"/>
      <c r="T13" s="91"/>
      <c r="U13" s="49"/>
      <c r="V13" s="91"/>
      <c r="W13" s="91"/>
      <c r="X13" s="91"/>
      <c r="Y13" s="43" t="s">
        <v>308</v>
      </c>
      <c r="Z13" s="91"/>
      <c r="AA13" s="91"/>
      <c r="AB13" s="91"/>
      <c r="AC13" s="91"/>
      <c r="AD13" s="26"/>
      <c r="AE13" s="43"/>
      <c r="AF13" s="43"/>
      <c r="AG13" s="43"/>
      <c r="AI13" s="405"/>
      <c r="AJ13" s="164" t="s">
        <v>118</v>
      </c>
      <c r="AK13" s="164" t="s">
        <v>117</v>
      </c>
      <c r="AL13" s="164" t="s">
        <v>118</v>
      </c>
      <c r="AM13" s="164" t="s">
        <v>117</v>
      </c>
      <c r="AO13" s="93"/>
    </row>
    <row r="14" spans="2:41" x14ac:dyDescent="0.25">
      <c r="B14" s="391"/>
      <c r="C14" s="392"/>
      <c r="D14" s="392"/>
      <c r="E14" s="393"/>
      <c r="F14" s="259" t="s">
        <v>93</v>
      </c>
      <c r="G14" s="260" t="s">
        <v>94</v>
      </c>
      <c r="H14" s="24"/>
      <c r="I14" s="24"/>
      <c r="K14" s="27"/>
      <c r="L14" s="7"/>
      <c r="M14" s="26"/>
      <c r="N14" s="42"/>
      <c r="O14" s="42"/>
      <c r="P14" s="26"/>
      <c r="Q14" s="26"/>
      <c r="R14" s="26"/>
      <c r="S14" s="26"/>
      <c r="T14" s="26"/>
      <c r="U14" s="26"/>
      <c r="V14" s="26"/>
      <c r="W14" s="26"/>
      <c r="X14" s="26"/>
      <c r="Y14" s="26"/>
      <c r="Z14" s="26"/>
      <c r="AA14" s="26"/>
      <c r="AB14" s="26"/>
      <c r="AC14" s="26"/>
      <c r="AD14" s="26"/>
      <c r="AE14" s="43"/>
      <c r="AF14" s="43"/>
      <c r="AG14" s="43"/>
      <c r="AI14" s="165" t="s">
        <v>116</v>
      </c>
      <c r="AJ14" s="166">
        <f>SUM(M37:V37)</f>
        <v>1136.01</v>
      </c>
      <c r="AK14" s="167">
        <f>AJ14/$AJ$17</f>
        <v>0.11180540519260673</v>
      </c>
      <c r="AL14" s="168">
        <f>SUM(M38:V38)</f>
        <v>1250.1200000000001</v>
      </c>
      <c r="AM14" s="167">
        <f>AL14/$AL$17</f>
        <v>0.121038898167647</v>
      </c>
      <c r="AO14" s="93"/>
    </row>
    <row r="15" spans="2:41" x14ac:dyDescent="0.25">
      <c r="B15" s="369" t="s">
        <v>95</v>
      </c>
      <c r="C15" s="383"/>
      <c r="D15" s="383"/>
      <c r="E15" s="384"/>
      <c r="F15" s="58">
        <v>647</v>
      </c>
      <c r="G15" s="59">
        <v>817</v>
      </c>
      <c r="H15" s="24"/>
      <c r="I15" s="24"/>
      <c r="K15" s="27"/>
      <c r="L15" s="7"/>
      <c r="M15" s="26"/>
      <c r="N15" s="42"/>
      <c r="O15" s="42"/>
      <c r="P15" s="26"/>
      <c r="Q15" s="26"/>
      <c r="R15" s="26"/>
      <c r="S15" s="26"/>
      <c r="T15" s="26"/>
      <c r="U15" s="26"/>
      <c r="V15" s="26"/>
      <c r="W15" s="26"/>
      <c r="X15" s="26"/>
      <c r="Y15" s="26"/>
      <c r="Z15" s="26"/>
      <c r="AA15" s="26"/>
      <c r="AB15" s="26"/>
      <c r="AC15" s="26"/>
      <c r="AD15" s="26"/>
      <c r="AE15" s="43"/>
      <c r="AF15" s="43"/>
      <c r="AG15" s="43"/>
      <c r="AI15" s="165" t="s">
        <v>114</v>
      </c>
      <c r="AJ15" s="166">
        <f>SUM(W37:Z37)</f>
        <v>2924.8500000000004</v>
      </c>
      <c r="AK15" s="167">
        <f>AJ15/$AJ$17</f>
        <v>0.28786193728716808</v>
      </c>
      <c r="AL15" s="168">
        <f>SUM(W38:Z38)</f>
        <v>3315.96</v>
      </c>
      <c r="AM15" s="167">
        <f>AL15/$AL$17</f>
        <v>0.32105729431413843</v>
      </c>
      <c r="AO15" s="93"/>
    </row>
    <row r="16" spans="2:41" x14ac:dyDescent="0.25">
      <c r="B16" s="369" t="s">
        <v>96</v>
      </c>
      <c r="C16" s="383"/>
      <c r="D16" s="383"/>
      <c r="E16" s="384"/>
      <c r="F16" s="60">
        <v>30.5</v>
      </c>
      <c r="G16" s="61">
        <v>60.700000000000045</v>
      </c>
      <c r="H16" s="24"/>
      <c r="I16" s="24"/>
      <c r="K16" s="27"/>
      <c r="L16" s="7"/>
      <c r="M16" s="26"/>
      <c r="N16" s="42"/>
      <c r="O16" s="42"/>
      <c r="P16" s="26"/>
      <c r="Q16" s="26"/>
      <c r="R16" s="26"/>
      <c r="S16" s="26"/>
      <c r="T16" s="26"/>
      <c r="U16" s="26"/>
      <c r="V16" s="26"/>
      <c r="W16" s="26"/>
      <c r="X16" s="26"/>
      <c r="Y16" s="26"/>
      <c r="Z16" s="26"/>
      <c r="AA16" s="26"/>
      <c r="AB16" s="26"/>
      <c r="AC16" s="26"/>
      <c r="AD16" s="26"/>
      <c r="AE16" s="43"/>
      <c r="AF16" s="43"/>
      <c r="AG16" s="43"/>
      <c r="AI16" s="165" t="s">
        <v>115</v>
      </c>
      <c r="AJ16" s="166">
        <f>SUM(AA37:AD37)</f>
        <v>6099.74</v>
      </c>
      <c r="AK16" s="167">
        <f>AJ16/$AJ$17</f>
        <v>0.60033265752022513</v>
      </c>
      <c r="AL16" s="168">
        <f>SUM(AA38:AD38)</f>
        <v>5762.17</v>
      </c>
      <c r="AM16" s="167">
        <f>AL16/$AL$17</f>
        <v>0.55790380751821467</v>
      </c>
      <c r="AO16" s="93"/>
    </row>
    <row r="17" spans="2:41" x14ac:dyDescent="0.25">
      <c r="B17" s="369" t="s">
        <v>99</v>
      </c>
      <c r="C17" s="383"/>
      <c r="D17" s="383"/>
      <c r="E17" s="384"/>
      <c r="F17" s="60">
        <v>-37.199999999999932</v>
      </c>
      <c r="G17" s="61">
        <v>21.7</v>
      </c>
      <c r="H17" s="24"/>
      <c r="I17" s="24"/>
      <c r="K17" s="27"/>
      <c r="L17" s="7"/>
      <c r="M17" s="26"/>
      <c r="N17" s="42"/>
      <c r="O17" s="42"/>
      <c r="P17" s="26"/>
      <c r="Q17" s="26"/>
      <c r="R17" s="26"/>
      <c r="S17" s="26"/>
      <c r="T17" s="26"/>
      <c r="U17" s="26"/>
      <c r="V17" s="26"/>
      <c r="W17" s="26"/>
      <c r="X17" s="26"/>
      <c r="Y17" s="26"/>
      <c r="Z17" s="26"/>
      <c r="AA17" s="26"/>
      <c r="AB17" s="26"/>
      <c r="AC17" s="26"/>
      <c r="AD17" s="26"/>
      <c r="AE17" s="43"/>
      <c r="AF17" s="43"/>
      <c r="AG17" s="43"/>
      <c r="AI17" s="169" t="s">
        <v>20</v>
      </c>
      <c r="AJ17" s="170">
        <f>SUM(AJ14:AJ16)</f>
        <v>10160.6</v>
      </c>
      <c r="AK17" s="171">
        <f>AJ17/$AJ$17</f>
        <v>1</v>
      </c>
      <c r="AL17" s="170">
        <f>SUM(AL14:AL16)</f>
        <v>10328.25</v>
      </c>
      <c r="AM17" s="171">
        <f>AL17/$AL$17</f>
        <v>1</v>
      </c>
      <c r="AO17" s="93"/>
    </row>
    <row r="18" spans="2:41" x14ac:dyDescent="0.25">
      <c r="B18" s="369" t="s">
        <v>97</v>
      </c>
      <c r="C18" s="383"/>
      <c r="D18" s="383"/>
      <c r="E18" s="384"/>
      <c r="F18" s="62">
        <v>0.3</v>
      </c>
      <c r="G18" s="63">
        <v>0.2</v>
      </c>
      <c r="H18" s="24"/>
      <c r="I18" s="24"/>
      <c r="K18" s="27"/>
      <c r="L18" s="7"/>
      <c r="M18" s="26"/>
      <c r="N18" s="42"/>
      <c r="O18" s="42"/>
      <c r="P18" s="26"/>
      <c r="Q18" s="26"/>
      <c r="R18" s="26"/>
      <c r="S18" s="26"/>
      <c r="T18" s="26"/>
      <c r="U18" s="26"/>
      <c r="V18" s="26"/>
      <c r="W18" s="26"/>
      <c r="X18" s="26"/>
      <c r="Y18" s="26"/>
      <c r="Z18" s="26"/>
      <c r="AA18" s="26"/>
      <c r="AB18" s="26"/>
      <c r="AC18" s="26"/>
      <c r="AD18" s="26"/>
      <c r="AE18" s="43"/>
      <c r="AF18" s="43"/>
      <c r="AG18" s="43"/>
      <c r="AH18" s="43"/>
      <c r="AI18" s="7"/>
      <c r="AO18" s="93"/>
    </row>
    <row r="19" spans="2:41" x14ac:dyDescent="0.25">
      <c r="B19" s="369" t="s">
        <v>98</v>
      </c>
      <c r="C19" s="383"/>
      <c r="D19" s="383"/>
      <c r="E19" s="384"/>
      <c r="F19" s="62">
        <v>1</v>
      </c>
      <c r="G19" s="144">
        <v>0</v>
      </c>
      <c r="H19" s="24"/>
      <c r="I19" s="24"/>
      <c r="K19" s="27"/>
      <c r="L19" s="7"/>
      <c r="M19" s="26"/>
      <c r="N19" s="42"/>
      <c r="O19" s="42"/>
      <c r="P19" s="26"/>
      <c r="Q19" s="26"/>
      <c r="R19" s="26"/>
      <c r="S19" s="26"/>
      <c r="T19" s="26"/>
      <c r="U19" s="26"/>
      <c r="V19" s="26"/>
      <c r="W19" s="26"/>
      <c r="X19" s="26"/>
      <c r="Y19" s="26"/>
      <c r="Z19" s="26"/>
      <c r="AA19" s="26"/>
      <c r="AB19" s="26"/>
      <c r="AC19" s="26"/>
      <c r="AD19" s="26"/>
      <c r="AE19" s="43"/>
      <c r="AF19" s="43"/>
      <c r="AG19" s="43"/>
      <c r="AH19" s="43"/>
      <c r="AI19" s="7"/>
      <c r="AO19" s="93"/>
    </row>
    <row r="20" spans="2:41" x14ac:dyDescent="0.25">
      <c r="H20" s="24"/>
      <c r="I20" s="24"/>
      <c r="K20" s="27"/>
      <c r="L20" s="7"/>
      <c r="M20" s="26"/>
      <c r="N20" s="42"/>
      <c r="O20" s="42"/>
      <c r="P20" s="26"/>
      <c r="Q20" s="26"/>
      <c r="R20" s="26"/>
      <c r="S20" s="26"/>
      <c r="T20" s="26"/>
      <c r="U20" s="26"/>
      <c r="V20" s="26"/>
      <c r="W20" s="26"/>
      <c r="X20" s="26"/>
      <c r="Y20" s="26"/>
      <c r="Z20" s="26"/>
      <c r="AA20" s="26"/>
      <c r="AB20" s="26"/>
      <c r="AC20" s="26"/>
      <c r="AD20" s="26"/>
      <c r="AE20" s="43"/>
      <c r="AF20" s="43"/>
      <c r="AG20" s="43"/>
      <c r="AH20" s="43"/>
      <c r="AI20" s="7"/>
      <c r="AO20" s="93"/>
    </row>
    <row r="21" spans="2:41" x14ac:dyDescent="0.25">
      <c r="K21" s="27"/>
      <c r="L21" s="7"/>
      <c r="M21" s="26"/>
      <c r="N21" s="42"/>
      <c r="O21" s="42"/>
      <c r="P21" s="26"/>
      <c r="Q21" s="26"/>
      <c r="R21" s="26"/>
      <c r="S21" s="26"/>
      <c r="T21" s="26"/>
      <c r="U21" s="26"/>
      <c r="V21" s="26"/>
      <c r="W21" s="26"/>
      <c r="X21" s="26"/>
      <c r="Y21" s="26"/>
      <c r="Z21" s="26"/>
      <c r="AA21" s="26"/>
      <c r="AB21" s="26"/>
      <c r="AC21" s="26"/>
      <c r="AD21" s="26"/>
      <c r="AE21" s="43"/>
      <c r="AF21" s="43"/>
      <c r="AG21" s="43"/>
      <c r="AH21" s="43"/>
      <c r="AI21" s="7"/>
      <c r="AO21" s="93"/>
    </row>
    <row r="22" spans="2:41" x14ac:dyDescent="0.25">
      <c r="B22" s="49" t="s">
        <v>154</v>
      </c>
      <c r="C22" s="49"/>
      <c r="D22" s="49"/>
      <c r="E22" s="49"/>
      <c r="K22" s="27"/>
      <c r="L22" s="7"/>
      <c r="M22" s="26"/>
      <c r="N22" s="42"/>
      <c r="O22" s="42"/>
      <c r="P22" s="26"/>
      <c r="Q22" s="26"/>
      <c r="R22" s="26"/>
      <c r="S22" s="26"/>
      <c r="T22" s="26"/>
      <c r="U22" s="26"/>
      <c r="V22" s="26"/>
      <c r="W22" s="26"/>
      <c r="X22" s="26"/>
      <c r="Y22" s="26"/>
      <c r="Z22" s="26"/>
      <c r="AA22" s="26"/>
      <c r="AB22" s="26"/>
      <c r="AC22" s="26"/>
      <c r="AD22" s="26"/>
      <c r="AE22" s="43"/>
      <c r="AF22" s="43"/>
      <c r="AG22" s="43"/>
      <c r="AH22" s="43"/>
      <c r="AI22" s="7"/>
      <c r="AO22" s="93"/>
    </row>
    <row r="23" spans="2:41" x14ac:dyDescent="0.25">
      <c r="K23" s="27"/>
      <c r="L23" s="7"/>
      <c r="M23" s="26"/>
      <c r="N23" s="42"/>
      <c r="O23" s="42"/>
      <c r="P23" s="26"/>
      <c r="Q23" s="26"/>
      <c r="R23" s="26"/>
      <c r="S23" s="26"/>
      <c r="T23" s="26"/>
      <c r="U23" s="26"/>
      <c r="V23" s="26"/>
      <c r="W23" s="26"/>
      <c r="X23" s="26"/>
      <c r="Y23" s="26"/>
      <c r="Z23" s="26"/>
      <c r="AA23" s="26"/>
      <c r="AB23" s="26"/>
      <c r="AC23" s="26"/>
      <c r="AD23" s="26"/>
      <c r="AE23" s="43"/>
      <c r="AF23" s="43"/>
      <c r="AG23" s="43"/>
      <c r="AH23" s="43"/>
      <c r="AI23" s="7"/>
      <c r="AO23" s="93"/>
    </row>
    <row r="24" spans="2:41" x14ac:dyDescent="0.25">
      <c r="K24" s="27"/>
      <c r="L24" s="7"/>
      <c r="M24" s="26"/>
      <c r="N24" s="42"/>
      <c r="O24" s="42"/>
      <c r="P24" s="26"/>
      <c r="Q24" s="26"/>
      <c r="R24" s="26"/>
      <c r="S24" s="26"/>
      <c r="T24" s="26"/>
      <c r="U24" s="26"/>
      <c r="V24" s="26"/>
      <c r="W24" s="26"/>
      <c r="X24" s="26"/>
      <c r="Y24" s="26"/>
      <c r="Z24" s="26"/>
      <c r="AA24" s="26"/>
      <c r="AB24" s="26"/>
      <c r="AC24" s="26"/>
      <c r="AD24" s="26"/>
      <c r="AE24" s="43"/>
      <c r="AF24" s="43"/>
      <c r="AG24" s="43"/>
      <c r="AH24" s="43"/>
      <c r="AI24" s="7"/>
      <c r="AO24" s="93"/>
    </row>
    <row r="25" spans="2:41" x14ac:dyDescent="0.25">
      <c r="K25" s="27"/>
      <c r="L25" s="7"/>
      <c r="M25" s="26"/>
      <c r="N25" s="42"/>
      <c r="O25" s="42"/>
      <c r="P25" s="26"/>
      <c r="Q25" s="26"/>
      <c r="R25" s="26"/>
      <c r="S25" s="26"/>
      <c r="T25" s="26"/>
      <c r="U25" s="26"/>
      <c r="V25" s="26"/>
      <c r="W25" s="26"/>
      <c r="X25" s="26"/>
      <c r="Y25" s="26"/>
      <c r="Z25" s="26"/>
      <c r="AA25" s="26"/>
      <c r="AB25" s="26"/>
      <c r="AC25" s="26"/>
      <c r="AD25" s="26"/>
      <c r="AE25" s="43"/>
      <c r="AF25" s="43"/>
      <c r="AG25" s="43"/>
      <c r="AH25" s="43"/>
      <c r="AI25" s="7"/>
      <c r="AO25" s="93"/>
    </row>
    <row r="26" spans="2:41" x14ac:dyDescent="0.25">
      <c r="K26" s="27"/>
      <c r="L26" s="7"/>
      <c r="M26" s="26"/>
      <c r="N26" s="42"/>
      <c r="O26" s="42"/>
      <c r="P26" s="26"/>
      <c r="Q26" s="26"/>
      <c r="R26" s="26"/>
      <c r="S26" s="26"/>
      <c r="T26" s="26"/>
      <c r="U26" s="26"/>
      <c r="V26" s="26"/>
      <c r="W26" s="26"/>
      <c r="X26" s="26"/>
      <c r="Y26" s="26"/>
      <c r="Z26" s="26"/>
      <c r="AA26" s="26"/>
      <c r="AB26" s="26"/>
      <c r="AC26" s="26"/>
      <c r="AD26" s="26"/>
      <c r="AE26" s="43"/>
      <c r="AF26" s="43"/>
      <c r="AG26" s="43"/>
      <c r="AH26" s="43"/>
      <c r="AI26" s="7"/>
      <c r="AO26" s="93"/>
    </row>
    <row r="27" spans="2:41" x14ac:dyDescent="0.25">
      <c r="K27" s="27"/>
      <c r="L27" s="7"/>
      <c r="M27" s="26"/>
      <c r="N27" s="42"/>
      <c r="O27" s="42"/>
      <c r="P27" s="26"/>
      <c r="Q27" s="26"/>
      <c r="R27" s="26"/>
      <c r="S27" s="26"/>
      <c r="T27" s="26"/>
      <c r="U27" s="26"/>
      <c r="V27" s="26"/>
      <c r="W27" s="26"/>
      <c r="X27" s="26"/>
      <c r="Y27" s="26"/>
      <c r="Z27" s="26"/>
      <c r="AA27" s="26"/>
      <c r="AB27" s="26"/>
      <c r="AC27" s="26"/>
      <c r="AD27" s="26"/>
      <c r="AE27" s="43"/>
      <c r="AF27" s="43"/>
      <c r="AG27" s="43"/>
      <c r="AH27" s="43"/>
      <c r="AI27" s="7"/>
      <c r="AO27" s="93"/>
    </row>
    <row r="28" spans="2:41" x14ac:dyDescent="0.25">
      <c r="K28" s="27"/>
      <c r="L28" s="7"/>
      <c r="M28" s="26"/>
      <c r="N28" s="42"/>
      <c r="O28" s="42"/>
      <c r="P28" s="26"/>
      <c r="Q28" s="26"/>
      <c r="R28" s="26"/>
      <c r="S28" s="26"/>
      <c r="T28" s="26"/>
      <c r="U28" s="26"/>
      <c r="V28" s="26"/>
      <c r="W28" s="26"/>
      <c r="X28" s="26"/>
      <c r="Y28" s="26"/>
      <c r="Z28" s="26"/>
      <c r="AA28" s="26"/>
      <c r="AB28" s="26"/>
      <c r="AC28" s="26"/>
      <c r="AD28" s="26"/>
      <c r="AE28" s="43"/>
      <c r="AF28" s="43"/>
      <c r="AG28" s="43"/>
      <c r="AH28" s="43"/>
      <c r="AI28" s="7"/>
      <c r="AO28" s="93"/>
    </row>
    <row r="29" spans="2:41" x14ac:dyDescent="0.25">
      <c r="K29" s="27"/>
      <c r="L29" s="7"/>
      <c r="M29" s="26"/>
      <c r="N29" s="42"/>
      <c r="O29" s="42"/>
      <c r="P29" s="26"/>
      <c r="Q29" s="26"/>
      <c r="R29" s="26"/>
      <c r="S29" s="26"/>
      <c r="T29" s="26"/>
      <c r="U29" s="26"/>
      <c r="V29" s="26"/>
      <c r="W29" s="26"/>
      <c r="X29" s="26"/>
      <c r="Y29" s="26"/>
      <c r="Z29" s="26"/>
      <c r="AA29" s="26"/>
      <c r="AB29" s="26"/>
      <c r="AC29" s="26"/>
      <c r="AD29" s="26"/>
      <c r="AE29" s="43"/>
      <c r="AF29" s="43"/>
      <c r="AG29" s="43"/>
      <c r="AH29" s="43"/>
      <c r="AI29" s="7"/>
      <c r="AJ29" s="7"/>
      <c r="AK29" s="7"/>
      <c r="AL29" s="7"/>
      <c r="AM29" s="7"/>
      <c r="AN29" s="7"/>
      <c r="AO29" s="93"/>
    </row>
    <row r="30" spans="2:41" x14ac:dyDescent="0.25">
      <c r="K30" s="27"/>
      <c r="L30" s="7"/>
      <c r="M30" s="26"/>
      <c r="N30" s="42"/>
      <c r="O30" s="42"/>
      <c r="P30" s="26"/>
      <c r="Q30" s="26"/>
      <c r="R30" s="26"/>
      <c r="S30" s="26"/>
      <c r="T30" s="26"/>
      <c r="U30" s="26"/>
      <c r="V30" s="26"/>
      <c r="W30" s="26"/>
      <c r="X30" s="26"/>
      <c r="Y30" s="26"/>
      <c r="Z30" s="26"/>
      <c r="AA30" s="26"/>
      <c r="AB30" s="26"/>
      <c r="AC30" s="26"/>
      <c r="AD30" s="26"/>
      <c r="AE30" s="43"/>
      <c r="AF30" s="43"/>
      <c r="AG30" s="43"/>
      <c r="AH30" s="43"/>
      <c r="AI30" s="7"/>
      <c r="AJ30" s="7"/>
      <c r="AK30" s="7"/>
      <c r="AL30" s="7"/>
      <c r="AM30" s="7"/>
      <c r="AN30" s="7"/>
      <c r="AO30" s="93"/>
    </row>
    <row r="31" spans="2:41" x14ac:dyDescent="0.25">
      <c r="K31" s="27"/>
      <c r="L31" s="400" t="s">
        <v>142</v>
      </c>
      <c r="M31" s="401"/>
      <c r="N31" s="401"/>
      <c r="O31" s="401"/>
      <c r="P31" s="401"/>
      <c r="Q31" s="401"/>
      <c r="R31" s="401"/>
      <c r="S31" s="401"/>
      <c r="T31" s="401"/>
      <c r="U31" s="401"/>
      <c r="V31" s="401"/>
      <c r="W31" s="401"/>
      <c r="X31" s="401"/>
      <c r="Y31" s="401"/>
      <c r="Z31" s="401"/>
      <c r="AA31" s="401"/>
      <c r="AB31" s="401"/>
      <c r="AC31" s="401"/>
      <c r="AD31" s="402"/>
      <c r="AE31" s="26"/>
      <c r="AK31" s="44"/>
      <c r="AO31" s="93"/>
    </row>
    <row r="32" spans="2:41" x14ac:dyDescent="0.25">
      <c r="K32" s="27"/>
      <c r="L32" s="157" t="s">
        <v>144</v>
      </c>
      <c r="M32" s="158" t="s">
        <v>2</v>
      </c>
      <c r="N32" s="158" t="s">
        <v>3</v>
      </c>
      <c r="O32" s="158" t="s">
        <v>4</v>
      </c>
      <c r="P32" s="158" t="s">
        <v>5</v>
      </c>
      <c r="Q32" s="158" t="s">
        <v>6</v>
      </c>
      <c r="R32" s="158" t="s">
        <v>7</v>
      </c>
      <c r="S32" s="158" t="s">
        <v>8</v>
      </c>
      <c r="T32" s="158" t="s">
        <v>9</v>
      </c>
      <c r="U32" s="158" t="s">
        <v>10</v>
      </c>
      <c r="V32" s="158" t="s">
        <v>11</v>
      </c>
      <c r="W32" s="158" t="s">
        <v>12</v>
      </c>
      <c r="X32" s="158" t="s">
        <v>13</v>
      </c>
      <c r="Y32" s="158" t="s">
        <v>14</v>
      </c>
      <c r="Z32" s="158" t="s">
        <v>15</v>
      </c>
      <c r="AA32" s="158" t="s">
        <v>16</v>
      </c>
      <c r="AB32" s="158" t="s">
        <v>17</v>
      </c>
      <c r="AC32" s="158" t="s">
        <v>18</v>
      </c>
      <c r="AD32" s="158" t="s">
        <v>19</v>
      </c>
      <c r="AE32" s="26"/>
      <c r="AK32" s="26"/>
      <c r="AO32" s="93"/>
    </row>
    <row r="33" spans="2:41" x14ac:dyDescent="0.25">
      <c r="K33" s="27"/>
      <c r="L33" s="159" t="s">
        <v>105</v>
      </c>
      <c r="M33" s="160">
        <v>28.72</v>
      </c>
      <c r="N33" s="160">
        <v>21.29</v>
      </c>
      <c r="O33" s="160">
        <v>5.86</v>
      </c>
      <c r="P33" s="160">
        <v>25.59</v>
      </c>
      <c r="Q33" s="160">
        <v>31.94</v>
      </c>
      <c r="R33" s="160">
        <v>46.73</v>
      </c>
      <c r="S33" s="160">
        <v>79.180000000000007</v>
      </c>
      <c r="T33" s="160">
        <v>70.349999999999994</v>
      </c>
      <c r="U33" s="160">
        <v>147.21</v>
      </c>
      <c r="V33" s="160">
        <v>240.95</v>
      </c>
      <c r="W33" s="160">
        <v>464.3</v>
      </c>
      <c r="X33" s="160">
        <v>734.3</v>
      </c>
      <c r="Y33" s="160">
        <v>1294.7</v>
      </c>
      <c r="Z33" s="160">
        <v>1952.31</v>
      </c>
      <c r="AA33" s="160">
        <v>2711.05</v>
      </c>
      <c r="AB33" s="160">
        <v>3151.14</v>
      </c>
      <c r="AC33" s="160">
        <v>3453.61</v>
      </c>
      <c r="AD33" s="160">
        <v>3296.7</v>
      </c>
      <c r="AE33" s="26"/>
      <c r="AK33" s="26"/>
      <c r="AO33" s="93"/>
    </row>
    <row r="34" spans="2:41" x14ac:dyDescent="0.25">
      <c r="K34" s="27"/>
      <c r="L34" s="159" t="s">
        <v>106</v>
      </c>
      <c r="M34" s="161">
        <v>30.05</v>
      </c>
      <c r="N34" s="161">
        <v>8.2100000000000009</v>
      </c>
      <c r="O34" s="161">
        <v>19.12</v>
      </c>
      <c r="P34" s="161">
        <v>31.94</v>
      </c>
      <c r="Q34" s="161">
        <v>53.51</v>
      </c>
      <c r="R34" s="161">
        <v>55.42</v>
      </c>
      <c r="S34" s="161">
        <v>97.14</v>
      </c>
      <c r="T34" s="161">
        <v>130.07</v>
      </c>
      <c r="U34" s="161">
        <v>138.68</v>
      </c>
      <c r="V34" s="161">
        <v>267.27</v>
      </c>
      <c r="W34" s="161">
        <v>441.74</v>
      </c>
      <c r="X34" s="161">
        <v>722.8</v>
      </c>
      <c r="Y34" s="161">
        <v>1327.11</v>
      </c>
      <c r="Z34" s="161">
        <v>1992.84</v>
      </c>
      <c r="AA34" s="161">
        <v>2496.37</v>
      </c>
      <c r="AB34" s="161">
        <v>2909.32</v>
      </c>
      <c r="AC34" s="161">
        <v>3008.02</v>
      </c>
      <c r="AD34" s="161">
        <v>2640</v>
      </c>
      <c r="AE34" s="26"/>
      <c r="AK34" s="26"/>
      <c r="AO34" s="93"/>
    </row>
    <row r="35" spans="2:41" x14ac:dyDescent="0.25">
      <c r="K35" s="27"/>
      <c r="L35" s="43"/>
      <c r="M35" s="162"/>
      <c r="N35" s="162"/>
      <c r="O35" s="162"/>
      <c r="P35" s="162"/>
      <c r="Q35" s="162"/>
      <c r="R35" s="162"/>
      <c r="S35" s="162"/>
      <c r="T35" s="162"/>
      <c r="U35" s="162"/>
      <c r="V35" s="162"/>
      <c r="W35" s="162"/>
      <c r="X35" s="162"/>
      <c r="Y35" s="162"/>
      <c r="Z35" s="162"/>
      <c r="AA35" s="162"/>
      <c r="AB35" s="162"/>
      <c r="AC35" s="162"/>
      <c r="AD35" s="162"/>
      <c r="AE35" s="26"/>
      <c r="AK35" s="26"/>
      <c r="AO35" s="93"/>
    </row>
    <row r="36" spans="2:41" x14ac:dyDescent="0.25">
      <c r="K36" s="27"/>
      <c r="L36" s="157" t="s">
        <v>144</v>
      </c>
      <c r="M36" s="158" t="s">
        <v>2</v>
      </c>
      <c r="N36" s="158" t="s">
        <v>3</v>
      </c>
      <c r="O36" s="158" t="s">
        <v>4</v>
      </c>
      <c r="P36" s="158" t="s">
        <v>5</v>
      </c>
      <c r="Q36" s="158" t="s">
        <v>6</v>
      </c>
      <c r="R36" s="158" t="s">
        <v>7</v>
      </c>
      <c r="S36" s="158" t="s">
        <v>8</v>
      </c>
      <c r="T36" s="158" t="s">
        <v>9</v>
      </c>
      <c r="U36" s="158" t="s">
        <v>10</v>
      </c>
      <c r="V36" s="158" t="s">
        <v>11</v>
      </c>
      <c r="W36" s="158" t="s">
        <v>12</v>
      </c>
      <c r="X36" s="158" t="s">
        <v>13</v>
      </c>
      <c r="Y36" s="158" t="s">
        <v>14</v>
      </c>
      <c r="Z36" s="158" t="s">
        <v>15</v>
      </c>
      <c r="AA36" s="158" t="s">
        <v>16</v>
      </c>
      <c r="AB36" s="158" t="s">
        <v>17</v>
      </c>
      <c r="AC36" s="158" t="s">
        <v>18</v>
      </c>
      <c r="AD36" s="158" t="s">
        <v>19</v>
      </c>
      <c r="AE36" s="26"/>
      <c r="AK36" s="26"/>
      <c r="AO36" s="93"/>
    </row>
    <row r="37" spans="2:41" x14ac:dyDescent="0.25">
      <c r="K37" s="27"/>
      <c r="L37" s="159" t="s">
        <v>107</v>
      </c>
      <c r="M37" s="160">
        <v>13.5</v>
      </c>
      <c r="N37" s="160">
        <v>6.35</v>
      </c>
      <c r="O37" s="160">
        <v>5.91</v>
      </c>
      <c r="P37" s="160">
        <v>26.23</v>
      </c>
      <c r="Q37" s="160">
        <v>30.16</v>
      </c>
      <c r="R37" s="160">
        <v>61.63</v>
      </c>
      <c r="S37" s="160">
        <v>94.67</v>
      </c>
      <c r="T37" s="160">
        <v>158.44</v>
      </c>
      <c r="U37" s="160">
        <v>310.92</v>
      </c>
      <c r="V37" s="160">
        <v>428.2</v>
      </c>
      <c r="W37" s="160">
        <v>575.34</v>
      </c>
      <c r="X37" s="160">
        <v>605.21</v>
      </c>
      <c r="Y37" s="160">
        <v>793.36</v>
      </c>
      <c r="Z37" s="160">
        <v>950.94</v>
      </c>
      <c r="AA37" s="160">
        <v>1216.23</v>
      </c>
      <c r="AB37" s="160">
        <v>1465.29</v>
      </c>
      <c r="AC37" s="160">
        <v>1664.99</v>
      </c>
      <c r="AD37" s="160">
        <v>1753.23</v>
      </c>
      <c r="AE37" s="26"/>
      <c r="AK37" s="26"/>
      <c r="AO37" s="93"/>
    </row>
    <row r="38" spans="2:41" x14ac:dyDescent="0.25">
      <c r="K38" s="27"/>
      <c r="L38" s="159" t="s">
        <v>108</v>
      </c>
      <c r="M38" s="161">
        <v>20.239999999999998</v>
      </c>
      <c r="N38" s="161">
        <v>5.79</v>
      </c>
      <c r="O38" s="161">
        <v>17.55</v>
      </c>
      <c r="P38" s="161">
        <v>25.79</v>
      </c>
      <c r="Q38" s="161">
        <v>66.25</v>
      </c>
      <c r="R38" s="161">
        <v>79.709999999999994</v>
      </c>
      <c r="S38" s="161">
        <v>140.28</v>
      </c>
      <c r="T38" s="161">
        <v>228.96</v>
      </c>
      <c r="U38" s="161">
        <v>282.22000000000003</v>
      </c>
      <c r="V38" s="161">
        <v>383.33</v>
      </c>
      <c r="W38" s="161">
        <v>571.64</v>
      </c>
      <c r="X38" s="161">
        <v>749.66</v>
      </c>
      <c r="Y38" s="161">
        <v>934.65</v>
      </c>
      <c r="Z38" s="161">
        <v>1060.01</v>
      </c>
      <c r="AA38" s="161">
        <v>1214.2</v>
      </c>
      <c r="AB38" s="161">
        <v>1439.04</v>
      </c>
      <c r="AC38" s="161">
        <v>1621.89</v>
      </c>
      <c r="AD38" s="161">
        <v>1487.04</v>
      </c>
      <c r="AE38" s="43"/>
      <c r="AF38" s="45"/>
      <c r="AG38" s="43"/>
      <c r="AH38" s="43"/>
      <c r="AI38" s="7"/>
      <c r="AJ38" s="7"/>
      <c r="AK38" s="7"/>
      <c r="AL38" s="7"/>
      <c r="AM38" s="7"/>
      <c r="AN38" s="7"/>
      <c r="AO38" s="93"/>
    </row>
    <row r="39" spans="2:41" x14ac:dyDescent="0.25">
      <c r="B39" s="49" t="s">
        <v>155</v>
      </c>
      <c r="C39" s="49"/>
      <c r="D39" s="49"/>
      <c r="E39" s="49"/>
      <c r="K39" s="27"/>
      <c r="AE39" s="43"/>
      <c r="AF39" s="45"/>
      <c r="AG39" s="43"/>
      <c r="AH39" s="43"/>
      <c r="AI39" s="7"/>
      <c r="AJ39" s="7"/>
      <c r="AK39" s="7"/>
      <c r="AL39" s="7"/>
      <c r="AM39" s="7"/>
      <c r="AN39" s="7"/>
      <c r="AO39" s="93"/>
    </row>
    <row r="40" spans="2:41" x14ac:dyDescent="0.25">
      <c r="K40" s="27"/>
      <c r="L40" s="230" t="s">
        <v>311</v>
      </c>
      <c r="M40" s="91"/>
      <c r="N40" s="91"/>
      <c r="O40" s="91"/>
      <c r="P40" s="91"/>
      <c r="Q40" s="91"/>
      <c r="R40" s="91"/>
      <c r="S40" s="91"/>
      <c r="T40" s="91"/>
      <c r="U40" s="49"/>
      <c r="V40"/>
      <c r="W40" s="91"/>
      <c r="X40" s="230" t="s">
        <v>312</v>
      </c>
      <c r="Z40" s="91"/>
      <c r="AA40" s="91"/>
      <c r="AB40" s="91"/>
      <c r="AC40" s="91"/>
      <c r="AD40" s="26"/>
      <c r="AE40" s="43"/>
      <c r="AF40" s="43"/>
      <c r="AG40" s="49" t="s">
        <v>345</v>
      </c>
      <c r="AH40" s="43"/>
      <c r="AI40" s="7"/>
      <c r="AJ40" s="7"/>
      <c r="AK40" s="7"/>
      <c r="AL40" s="7"/>
      <c r="AM40" s="7"/>
      <c r="AN40" s="7"/>
      <c r="AO40" s="93"/>
    </row>
    <row r="41" spans="2:41" x14ac:dyDescent="0.25">
      <c r="K41" s="27"/>
      <c r="L41" s="7"/>
      <c r="M41" s="26"/>
      <c r="N41" s="42"/>
      <c r="O41" s="42"/>
      <c r="P41" s="26"/>
      <c r="Q41" s="26"/>
      <c r="R41" s="26"/>
      <c r="S41" s="26"/>
      <c r="T41" s="26"/>
      <c r="U41" s="26"/>
      <c r="V41" s="26"/>
      <c r="W41" s="26"/>
      <c r="X41" s="26"/>
      <c r="Y41" s="26"/>
      <c r="Z41" s="26"/>
      <c r="AA41" s="26"/>
      <c r="AB41" s="26"/>
      <c r="AC41" s="26"/>
      <c r="AD41" s="26"/>
      <c r="AE41" s="43"/>
      <c r="AF41" s="43"/>
      <c r="AG41" s="43"/>
      <c r="AH41" s="43"/>
      <c r="AI41" s="7"/>
      <c r="AJ41" s="7"/>
      <c r="AK41" s="7"/>
      <c r="AL41" s="7"/>
      <c r="AM41" s="7"/>
      <c r="AN41" s="7"/>
      <c r="AO41" s="93"/>
    </row>
    <row r="42" spans="2:41" x14ac:dyDescent="0.25">
      <c r="K42" s="27"/>
      <c r="L42" s="7"/>
      <c r="M42" s="26"/>
      <c r="N42" s="42"/>
      <c r="O42" s="42"/>
      <c r="P42" s="26"/>
      <c r="Q42" s="26"/>
      <c r="R42" s="26"/>
      <c r="S42" s="26"/>
      <c r="T42" s="26"/>
      <c r="U42" s="26"/>
      <c r="V42" s="26"/>
      <c r="W42" s="26"/>
      <c r="X42" s="26"/>
      <c r="Y42" s="26"/>
      <c r="Z42" s="26"/>
      <c r="AA42" s="26"/>
      <c r="AB42" s="26"/>
      <c r="AC42" s="26"/>
      <c r="AD42" s="26"/>
      <c r="AE42" s="43"/>
      <c r="AF42" s="43"/>
      <c r="AG42" s="43"/>
      <c r="AH42" s="43"/>
      <c r="AI42" s="7"/>
      <c r="AJ42" s="7"/>
      <c r="AK42" s="7"/>
      <c r="AL42" s="7"/>
      <c r="AM42" s="7"/>
      <c r="AN42" s="7"/>
      <c r="AO42" s="93"/>
    </row>
    <row r="43" spans="2:41" x14ac:dyDescent="0.25">
      <c r="K43" s="27"/>
      <c r="L43" s="7"/>
      <c r="M43" s="26"/>
      <c r="N43" s="42"/>
      <c r="O43" s="42"/>
      <c r="P43" s="26"/>
      <c r="Q43" s="26"/>
      <c r="R43" s="26"/>
      <c r="S43" s="26"/>
      <c r="T43" s="26"/>
      <c r="U43" s="26"/>
      <c r="V43" s="26"/>
      <c r="W43" s="26"/>
      <c r="X43" s="26"/>
      <c r="Y43" s="26"/>
      <c r="Z43" s="26"/>
      <c r="AA43" s="26"/>
      <c r="AB43" s="26"/>
      <c r="AC43" s="26"/>
      <c r="AD43" s="26"/>
      <c r="AE43" s="43"/>
      <c r="AF43" s="43"/>
      <c r="AG43" s="43"/>
      <c r="AH43" s="43"/>
      <c r="AI43" s="7"/>
      <c r="AJ43" s="7"/>
      <c r="AK43" s="7"/>
      <c r="AL43" s="7"/>
      <c r="AM43" s="7"/>
      <c r="AN43" s="7"/>
      <c r="AO43" s="93"/>
    </row>
    <row r="44" spans="2:41" x14ac:dyDescent="0.25">
      <c r="K44" s="27"/>
      <c r="L44" s="7"/>
      <c r="M44" s="26"/>
      <c r="N44" s="42"/>
      <c r="O44" s="42"/>
      <c r="P44" s="26"/>
      <c r="Q44" s="26"/>
      <c r="R44" s="26"/>
      <c r="S44" s="26"/>
      <c r="T44" s="26"/>
      <c r="U44" s="26"/>
      <c r="V44" s="26"/>
      <c r="W44" s="26"/>
      <c r="X44" s="26"/>
      <c r="Y44" s="26"/>
      <c r="Z44" s="26"/>
      <c r="AA44" s="26"/>
      <c r="AB44" s="26"/>
      <c r="AC44" s="26"/>
      <c r="AD44" s="26"/>
      <c r="AE44" s="43"/>
      <c r="AF44" s="43"/>
      <c r="AG44" s="43"/>
      <c r="AH44" s="43"/>
      <c r="AI44" s="7"/>
      <c r="AJ44" s="7"/>
      <c r="AK44" s="7"/>
      <c r="AL44" s="7"/>
      <c r="AM44" s="7"/>
      <c r="AN44" s="7"/>
      <c r="AO44" s="93"/>
    </row>
    <row r="45" spans="2:41" x14ac:dyDescent="0.25">
      <c r="K45" s="27"/>
      <c r="L45" s="7"/>
      <c r="M45" s="26"/>
      <c r="N45" s="42"/>
      <c r="O45" s="42"/>
      <c r="P45" s="26"/>
      <c r="Q45" s="26"/>
      <c r="R45" s="26"/>
      <c r="S45" s="26"/>
      <c r="T45" s="26"/>
      <c r="U45" s="26"/>
      <c r="V45" s="26"/>
      <c r="W45" s="26"/>
      <c r="X45" s="26"/>
      <c r="Y45" s="26"/>
      <c r="Z45" s="26"/>
      <c r="AA45" s="26"/>
      <c r="AB45" s="26"/>
      <c r="AC45" s="26"/>
      <c r="AD45" s="26"/>
      <c r="AE45" s="43"/>
      <c r="AF45" s="43"/>
      <c r="AG45" s="43"/>
      <c r="AH45" s="43"/>
      <c r="AI45" s="7"/>
      <c r="AJ45" s="7"/>
      <c r="AK45" s="7"/>
      <c r="AL45" s="7"/>
      <c r="AM45" s="7"/>
      <c r="AN45" s="7"/>
      <c r="AO45" s="93"/>
    </row>
    <row r="46" spans="2:41" x14ac:dyDescent="0.25">
      <c r="K46" s="27"/>
      <c r="L46" s="7"/>
      <c r="M46" s="26"/>
      <c r="N46" s="42"/>
      <c r="O46" s="42"/>
      <c r="P46" s="26"/>
      <c r="Q46" s="26"/>
      <c r="R46" s="26"/>
      <c r="S46" s="26"/>
      <c r="T46" s="26"/>
      <c r="U46" s="26"/>
      <c r="V46" s="26"/>
      <c r="W46" s="26"/>
      <c r="X46" s="26"/>
      <c r="Y46" s="26"/>
      <c r="Z46" s="26"/>
      <c r="AA46" s="26"/>
      <c r="AB46" s="26"/>
      <c r="AC46" s="26"/>
      <c r="AD46" s="26"/>
      <c r="AE46" s="43"/>
      <c r="AF46" s="43"/>
      <c r="AG46" s="43"/>
      <c r="AH46" s="43"/>
      <c r="AI46" s="7"/>
      <c r="AJ46" s="7"/>
      <c r="AK46" s="7"/>
      <c r="AL46" s="7"/>
      <c r="AM46" s="7"/>
      <c r="AN46" s="7"/>
      <c r="AO46" s="93"/>
    </row>
    <row r="47" spans="2:41" x14ac:dyDescent="0.25">
      <c r="K47" s="27"/>
      <c r="L47" s="7"/>
      <c r="M47" s="26"/>
      <c r="N47" s="42"/>
      <c r="O47" s="42"/>
      <c r="P47" s="26"/>
      <c r="Q47" s="26"/>
      <c r="R47" s="26"/>
      <c r="S47" s="26"/>
      <c r="T47" s="26"/>
      <c r="U47" s="26"/>
      <c r="V47" s="26"/>
      <c r="W47" s="26"/>
      <c r="X47" s="26"/>
      <c r="Y47" s="26"/>
      <c r="Z47" s="26"/>
      <c r="AA47" s="26"/>
      <c r="AB47" s="26"/>
      <c r="AC47" s="26"/>
      <c r="AD47" s="26"/>
      <c r="AE47" s="43"/>
      <c r="AF47" s="43"/>
      <c r="AG47" s="43"/>
      <c r="AH47" s="43"/>
      <c r="AI47" s="7"/>
      <c r="AJ47" s="7"/>
      <c r="AK47" s="7"/>
      <c r="AL47" s="7"/>
      <c r="AM47" s="7"/>
      <c r="AN47" s="7"/>
      <c r="AO47" s="93"/>
    </row>
    <row r="48" spans="2:41" x14ac:dyDescent="0.25">
      <c r="K48" s="27"/>
      <c r="L48" s="7"/>
      <c r="M48" s="26"/>
      <c r="N48" s="42"/>
      <c r="O48" s="42"/>
      <c r="P48" s="26"/>
      <c r="Q48" s="26"/>
      <c r="R48" s="26"/>
      <c r="S48" s="26"/>
      <c r="T48" s="26"/>
      <c r="U48" s="26"/>
      <c r="V48" s="26"/>
      <c r="W48" s="26"/>
      <c r="X48" s="26"/>
      <c r="Y48" s="26"/>
      <c r="Z48" s="26"/>
      <c r="AA48" s="26"/>
      <c r="AB48" s="26"/>
      <c r="AC48" s="26"/>
      <c r="AD48" s="26"/>
      <c r="AE48" s="43"/>
      <c r="AF48" s="43"/>
      <c r="AG48" s="43"/>
      <c r="AH48" s="43"/>
      <c r="AI48" s="7"/>
      <c r="AJ48" s="7"/>
      <c r="AK48" s="7"/>
      <c r="AL48" s="7"/>
      <c r="AM48" s="7"/>
      <c r="AN48" s="7"/>
      <c r="AO48" s="93"/>
    </row>
    <row r="49" spans="2:41" x14ac:dyDescent="0.25">
      <c r="K49" s="27"/>
      <c r="L49" s="7"/>
      <c r="M49" s="26"/>
      <c r="N49" s="42"/>
      <c r="O49" s="42"/>
      <c r="P49" s="26"/>
      <c r="Q49" s="26"/>
      <c r="R49" s="26"/>
      <c r="S49" s="26"/>
      <c r="T49" s="26"/>
      <c r="U49" s="26"/>
      <c r="V49" s="26"/>
      <c r="W49" s="26"/>
      <c r="X49" s="26"/>
      <c r="Y49" s="26"/>
      <c r="Z49" s="26"/>
      <c r="AA49" s="26"/>
      <c r="AB49" s="26"/>
      <c r="AC49" s="26"/>
      <c r="AD49" s="26"/>
      <c r="AE49" s="43"/>
      <c r="AF49" s="43"/>
      <c r="AG49" s="43"/>
      <c r="AH49" s="43"/>
      <c r="AI49" s="7"/>
      <c r="AJ49" s="7"/>
      <c r="AK49" s="7"/>
      <c r="AL49" s="7"/>
      <c r="AM49" s="7"/>
      <c r="AN49" s="7"/>
      <c r="AO49" s="93"/>
    </row>
    <row r="50" spans="2:41" x14ac:dyDescent="0.25">
      <c r="K50" s="27"/>
      <c r="L50" s="7"/>
      <c r="M50" s="26"/>
      <c r="N50" s="42"/>
      <c r="O50" s="42"/>
      <c r="P50" s="26"/>
      <c r="Q50" s="26"/>
      <c r="R50" s="26"/>
      <c r="S50" s="26"/>
      <c r="T50" s="26"/>
      <c r="U50" s="26"/>
      <c r="V50" s="26"/>
      <c r="W50" s="26"/>
      <c r="X50" s="26"/>
      <c r="Y50" s="26"/>
      <c r="Z50" s="26"/>
      <c r="AA50" s="26"/>
      <c r="AB50" s="26"/>
      <c r="AC50" s="26"/>
      <c r="AD50" s="26"/>
      <c r="AE50" s="43"/>
      <c r="AF50" s="43"/>
      <c r="AG50" s="43"/>
      <c r="AH50" s="43"/>
      <c r="AI50" s="7"/>
      <c r="AJ50" s="7"/>
      <c r="AK50" s="7"/>
      <c r="AL50" s="7"/>
      <c r="AM50" s="7"/>
      <c r="AN50" s="7"/>
      <c r="AO50" s="93"/>
    </row>
    <row r="51" spans="2:41" x14ac:dyDescent="0.25">
      <c r="K51" s="27"/>
      <c r="L51" s="7"/>
      <c r="M51" s="26"/>
      <c r="N51" s="42"/>
      <c r="O51" s="42"/>
      <c r="P51" s="26"/>
      <c r="Q51" s="26"/>
      <c r="R51" s="26"/>
      <c r="S51" s="26"/>
      <c r="T51" s="26"/>
      <c r="U51" s="26"/>
      <c r="V51" s="26"/>
      <c r="W51" s="26"/>
      <c r="X51" s="26"/>
      <c r="Y51" s="26"/>
      <c r="Z51" s="26"/>
      <c r="AA51" s="26"/>
      <c r="AB51" s="26"/>
      <c r="AC51" s="26"/>
      <c r="AD51" s="26"/>
      <c r="AE51" s="43"/>
      <c r="AF51" s="43"/>
      <c r="AG51" s="43"/>
      <c r="AH51" s="43"/>
      <c r="AI51" s="7"/>
      <c r="AJ51" s="7"/>
      <c r="AK51" s="7"/>
      <c r="AL51" s="7"/>
      <c r="AM51" s="7"/>
      <c r="AN51" s="7"/>
      <c r="AO51" s="93"/>
    </row>
    <row r="52" spans="2:41" x14ac:dyDescent="0.25">
      <c r="K52" s="27"/>
      <c r="L52" s="7"/>
      <c r="M52" s="26"/>
      <c r="N52" s="42"/>
      <c r="O52" s="42"/>
      <c r="P52" s="26"/>
      <c r="Q52" s="26"/>
      <c r="R52" s="26"/>
      <c r="S52" s="26"/>
      <c r="T52" s="26"/>
      <c r="U52" s="26"/>
      <c r="V52" s="26"/>
      <c r="W52" s="26"/>
      <c r="X52" s="26"/>
      <c r="Y52" s="26"/>
      <c r="Z52" s="26"/>
      <c r="AA52" s="26"/>
      <c r="AB52" s="26"/>
      <c r="AC52" s="26"/>
      <c r="AD52" s="26"/>
      <c r="AE52" s="43"/>
      <c r="AF52" s="43"/>
      <c r="AG52" s="43"/>
      <c r="AH52" s="43"/>
      <c r="AI52" s="7"/>
      <c r="AJ52" s="7"/>
      <c r="AK52" s="7"/>
      <c r="AL52" s="7"/>
      <c r="AM52" s="7"/>
      <c r="AN52" s="7"/>
      <c r="AO52" s="93"/>
    </row>
    <row r="53" spans="2:41" x14ac:dyDescent="0.25">
      <c r="K53" s="27"/>
      <c r="L53" s="7"/>
      <c r="M53" s="26"/>
      <c r="N53" s="42"/>
      <c r="O53" s="42"/>
      <c r="P53" s="26"/>
      <c r="Q53" s="26"/>
      <c r="R53" s="26"/>
      <c r="S53" s="26"/>
      <c r="T53" s="26"/>
      <c r="U53" s="26"/>
      <c r="V53" s="26"/>
      <c r="W53" s="26"/>
      <c r="X53" s="26"/>
      <c r="Y53" s="26"/>
      <c r="Z53" s="26"/>
      <c r="AA53" s="26"/>
      <c r="AB53" s="26"/>
      <c r="AC53" s="26"/>
      <c r="AD53" s="26"/>
      <c r="AE53" s="43"/>
      <c r="AF53" s="43"/>
      <c r="AG53" s="43"/>
      <c r="AH53" s="43"/>
      <c r="AI53" s="7"/>
      <c r="AJ53" s="7"/>
      <c r="AK53" s="7"/>
      <c r="AL53" s="7"/>
      <c r="AM53" s="7"/>
      <c r="AN53" s="7"/>
      <c r="AO53" s="93"/>
    </row>
    <row r="54" spans="2:41" x14ac:dyDescent="0.25">
      <c r="K54" s="27"/>
      <c r="L54" s="7"/>
      <c r="M54" s="26"/>
      <c r="N54" s="42"/>
      <c r="O54" s="42"/>
      <c r="P54" s="26"/>
      <c r="Q54" s="26"/>
      <c r="R54" s="26"/>
      <c r="S54" s="26"/>
      <c r="T54" s="26"/>
      <c r="U54" s="26"/>
      <c r="V54" s="26"/>
      <c r="W54" s="26"/>
      <c r="X54" s="26"/>
      <c r="Y54" s="26"/>
      <c r="Z54" s="26"/>
      <c r="AA54" s="26"/>
      <c r="AB54" s="26"/>
      <c r="AC54" s="26"/>
      <c r="AD54" s="26"/>
      <c r="AE54" s="43"/>
      <c r="AF54" s="43"/>
      <c r="AG54" s="43"/>
      <c r="AH54" s="43"/>
      <c r="AI54" s="7"/>
      <c r="AJ54" s="7"/>
      <c r="AK54" s="7"/>
      <c r="AL54" s="7"/>
      <c r="AM54" s="7"/>
      <c r="AN54" s="7"/>
      <c r="AO54" s="93"/>
    </row>
    <row r="55" spans="2:41" x14ac:dyDescent="0.25">
      <c r="B55" s="376"/>
      <c r="C55" s="376"/>
      <c r="D55" s="376"/>
      <c r="E55" s="376"/>
      <c r="F55" s="376"/>
      <c r="G55" s="376"/>
      <c r="H55" s="376"/>
      <c r="K55" s="27"/>
      <c r="L55" s="7"/>
      <c r="M55" s="26"/>
      <c r="N55" s="42"/>
      <c r="O55" s="42"/>
      <c r="P55" s="26"/>
      <c r="Q55" s="26"/>
      <c r="R55" s="26"/>
      <c r="S55" s="26"/>
      <c r="T55" s="26"/>
      <c r="U55" s="26"/>
      <c r="V55" s="26"/>
      <c r="W55" s="26"/>
      <c r="X55" s="26"/>
      <c r="Y55" s="26"/>
      <c r="Z55" s="26"/>
      <c r="AA55" s="26"/>
      <c r="AB55" s="26"/>
      <c r="AC55" s="26"/>
      <c r="AD55" s="26"/>
      <c r="AE55" s="43"/>
      <c r="AF55" s="43"/>
      <c r="AG55" s="43"/>
      <c r="AH55" s="43"/>
      <c r="AI55" s="7"/>
      <c r="AJ55" s="7"/>
      <c r="AK55" s="7"/>
      <c r="AL55" s="7"/>
      <c r="AM55" s="7"/>
      <c r="AN55" s="7"/>
      <c r="AO55" s="93"/>
    </row>
    <row r="56" spans="2:41" ht="21.75" customHeight="1" x14ac:dyDescent="0.25">
      <c r="B56" s="376"/>
      <c r="C56" s="376"/>
      <c r="D56" s="376"/>
      <c r="E56" s="376"/>
      <c r="F56" s="376"/>
      <c r="G56" s="376"/>
      <c r="H56" s="376"/>
      <c r="I56" s="175"/>
      <c r="K56" s="27"/>
      <c r="L56" s="7"/>
      <c r="M56" s="26"/>
      <c r="N56" s="42"/>
      <c r="O56" s="42"/>
      <c r="P56" s="26"/>
      <c r="Q56" s="26"/>
      <c r="R56" s="26"/>
      <c r="S56" s="26"/>
      <c r="T56" s="26"/>
      <c r="U56" s="26"/>
      <c r="V56" s="26"/>
      <c r="W56" s="26"/>
      <c r="X56" s="26"/>
      <c r="Y56" s="26"/>
      <c r="Z56" s="26"/>
      <c r="AA56" s="26"/>
      <c r="AB56" s="26"/>
      <c r="AC56" s="26"/>
      <c r="AD56" s="26"/>
      <c r="AE56" s="43"/>
      <c r="AF56" s="43"/>
      <c r="AG56" s="43"/>
      <c r="AH56" s="43"/>
      <c r="AI56" s="7"/>
      <c r="AJ56" s="7"/>
      <c r="AK56" s="7"/>
      <c r="AL56" s="7"/>
      <c r="AM56" s="7"/>
      <c r="AN56" s="7"/>
      <c r="AO56" s="93"/>
    </row>
    <row r="57" spans="2:41" ht="15.75" x14ac:dyDescent="0.25">
      <c r="B57" s="376"/>
      <c r="C57" s="376"/>
      <c r="D57" s="376"/>
      <c r="E57" s="376"/>
      <c r="F57" s="376"/>
      <c r="G57" s="376"/>
      <c r="H57" s="376"/>
      <c r="I57" s="175"/>
      <c r="K57" s="27"/>
      <c r="M57" s="26"/>
      <c r="N57" s="42"/>
      <c r="O57" s="42"/>
      <c r="P57" s="26"/>
      <c r="Q57" s="26"/>
      <c r="R57" s="26"/>
      <c r="S57" s="26"/>
      <c r="T57" s="26"/>
      <c r="U57" s="26"/>
      <c r="V57" s="26"/>
      <c r="W57" s="26"/>
      <c r="X57" s="26"/>
      <c r="Y57" s="26"/>
      <c r="Z57" s="26"/>
      <c r="AA57" s="26"/>
      <c r="AB57" s="26"/>
      <c r="AC57" s="26"/>
      <c r="AD57" s="26"/>
      <c r="AE57" s="43"/>
      <c r="AF57" s="43"/>
      <c r="AG57" s="43"/>
      <c r="AH57" s="43"/>
      <c r="AI57" s="7"/>
      <c r="AJ57" s="7"/>
      <c r="AK57" s="7"/>
      <c r="AL57" s="7"/>
      <c r="AM57" s="7"/>
      <c r="AN57" s="7"/>
      <c r="AO57" s="93"/>
    </row>
    <row r="58" spans="2:41" ht="15.75" x14ac:dyDescent="0.25">
      <c r="B58" s="376"/>
      <c r="C58" s="376"/>
      <c r="D58" s="376"/>
      <c r="E58" s="376"/>
      <c r="F58" s="376"/>
      <c r="G58" s="376"/>
      <c r="H58" s="376"/>
      <c r="I58" s="175"/>
      <c r="K58" s="27"/>
      <c r="N58" s="42"/>
      <c r="O58" s="42"/>
      <c r="P58" s="26"/>
      <c r="Q58" s="26"/>
      <c r="R58" s="26"/>
      <c r="S58" s="26"/>
      <c r="T58" s="26"/>
      <c r="U58" s="26"/>
      <c r="V58" s="26"/>
      <c r="W58" s="26"/>
      <c r="X58" s="26"/>
      <c r="Y58" s="26"/>
      <c r="Z58" s="26"/>
      <c r="AA58" s="26"/>
      <c r="AB58" s="26"/>
      <c r="AC58" s="26"/>
      <c r="AI58" s="91"/>
      <c r="AO58" s="93"/>
    </row>
    <row r="59" spans="2:41" x14ac:dyDescent="0.25">
      <c r="K59" s="27"/>
      <c r="L59" s="7"/>
      <c r="M59" s="26"/>
      <c r="N59" s="42"/>
      <c r="O59" s="42"/>
      <c r="P59" s="26"/>
      <c r="Q59" s="26"/>
      <c r="R59" s="26"/>
      <c r="S59" s="26"/>
      <c r="T59" s="26"/>
      <c r="U59" s="26"/>
      <c r="V59" s="26"/>
      <c r="W59" s="26"/>
      <c r="X59" s="26"/>
      <c r="Y59" s="26"/>
      <c r="Z59" s="26"/>
      <c r="AA59" s="26"/>
      <c r="AB59" s="26"/>
      <c r="AC59" s="26"/>
      <c r="AI59" s="91"/>
      <c r="AO59" s="93"/>
    </row>
    <row r="60" spans="2:41" ht="16.5" thickBot="1" x14ac:dyDescent="0.3">
      <c r="B60" s="175"/>
      <c r="C60" s="175"/>
      <c r="D60" s="175"/>
      <c r="E60" s="175"/>
      <c r="K60" s="27"/>
      <c r="L60" s="7"/>
      <c r="M60" s="26"/>
      <c r="N60" s="42"/>
      <c r="O60" s="42"/>
      <c r="P60" s="26"/>
      <c r="Q60" s="26"/>
      <c r="R60" s="26"/>
      <c r="S60" s="26"/>
      <c r="T60" s="26"/>
      <c r="U60" s="26"/>
      <c r="V60" s="26"/>
      <c r="W60" s="26"/>
      <c r="X60" s="26"/>
      <c r="Y60" s="26"/>
      <c r="Z60" s="26"/>
      <c r="AA60" s="26"/>
      <c r="AB60" s="26"/>
      <c r="AC60" s="26"/>
      <c r="AI60" s="91"/>
      <c r="AO60" s="93"/>
    </row>
    <row r="61" spans="2:41" ht="18" customHeight="1" thickTop="1" x14ac:dyDescent="0.35">
      <c r="B61" s="377" t="s">
        <v>365</v>
      </c>
      <c r="C61" s="377"/>
      <c r="D61" s="377"/>
      <c r="E61" s="377"/>
      <c r="F61" s="377"/>
      <c r="G61" s="377"/>
      <c r="H61" s="377"/>
      <c r="I61" s="377"/>
      <c r="K61" s="27"/>
      <c r="L61" s="380" t="s">
        <v>161</v>
      </c>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2"/>
      <c r="AO61" s="93"/>
    </row>
    <row r="62" spans="2:41" x14ac:dyDescent="0.25">
      <c r="B62" s="422" t="s">
        <v>119</v>
      </c>
      <c r="C62" s="423"/>
      <c r="D62" s="424"/>
      <c r="E62" s="425"/>
      <c r="F62" s="426" t="s">
        <v>120</v>
      </c>
      <c r="G62" s="427"/>
      <c r="H62" s="424"/>
      <c r="I62" s="416"/>
      <c r="K62" s="27"/>
      <c r="L62" s="231"/>
      <c r="M62" s="109"/>
      <c r="N62" s="232"/>
      <c r="O62" s="232"/>
      <c r="P62" s="109"/>
      <c r="Q62" s="109"/>
      <c r="R62" s="109"/>
      <c r="S62" s="109"/>
      <c r="T62" s="109"/>
      <c r="U62" s="109"/>
      <c r="V62" s="109"/>
      <c r="W62" s="109"/>
      <c r="X62" s="109"/>
      <c r="Y62" s="109"/>
      <c r="Z62" s="109"/>
      <c r="AA62" s="109"/>
      <c r="AB62" s="109"/>
      <c r="AC62" s="109"/>
      <c r="AD62" s="109"/>
      <c r="AE62" s="185"/>
      <c r="AF62" s="185"/>
      <c r="AG62" s="185"/>
      <c r="AH62" s="185"/>
      <c r="AI62" s="226"/>
      <c r="AO62" s="93"/>
    </row>
    <row r="63" spans="2:41" x14ac:dyDescent="0.25">
      <c r="B63" s="391" t="s">
        <v>346</v>
      </c>
      <c r="C63" s="416"/>
      <c r="D63" s="378" t="s">
        <v>117</v>
      </c>
      <c r="E63" s="379"/>
      <c r="F63" s="391" t="s">
        <v>346</v>
      </c>
      <c r="G63" s="416"/>
      <c r="H63" s="378" t="s">
        <v>117</v>
      </c>
      <c r="I63" s="415"/>
      <c r="K63" s="27"/>
      <c r="L63" s="231"/>
      <c r="M63" s="109"/>
      <c r="N63" s="232"/>
      <c r="O63" s="232"/>
      <c r="P63" s="109"/>
      <c r="Q63" s="109"/>
      <c r="R63" s="109"/>
      <c r="S63" s="109"/>
      <c r="T63" s="109"/>
      <c r="U63" s="109"/>
      <c r="V63" s="109"/>
      <c r="W63" s="109"/>
      <c r="X63" s="109"/>
      <c r="Y63" s="109"/>
      <c r="Z63" s="109"/>
      <c r="AA63" s="109"/>
      <c r="AB63" s="109"/>
      <c r="AC63" s="109"/>
      <c r="AD63" s="109"/>
      <c r="AE63" s="185"/>
      <c r="AF63" s="185"/>
      <c r="AG63" s="185"/>
      <c r="AH63" s="185"/>
      <c r="AI63" s="226"/>
      <c r="AO63" s="93"/>
    </row>
    <row r="64" spans="2:41" ht="15" customHeight="1" x14ac:dyDescent="0.25">
      <c r="B64" s="211" t="s">
        <v>347</v>
      </c>
      <c r="C64" s="211"/>
      <c r="D64" s="417">
        <v>18.5</v>
      </c>
      <c r="E64" s="419"/>
      <c r="F64" s="420" t="s">
        <v>347</v>
      </c>
      <c r="G64" s="421"/>
      <c r="H64" s="417">
        <v>20.9</v>
      </c>
      <c r="I64" s="418"/>
      <c r="K64" s="27"/>
      <c r="L64" s="231"/>
      <c r="M64" s="109"/>
      <c r="N64" s="232"/>
      <c r="O64" s="232"/>
      <c r="P64" s="109"/>
      <c r="Q64" s="109"/>
      <c r="R64" s="109"/>
      <c r="S64" s="109"/>
      <c r="T64" s="109"/>
      <c r="U64" s="109"/>
      <c r="V64" s="109"/>
      <c r="W64" s="109"/>
      <c r="X64" s="109"/>
      <c r="Y64" s="109"/>
      <c r="Z64" s="109"/>
      <c r="AA64" s="109"/>
      <c r="AB64" s="109"/>
      <c r="AC64" s="109"/>
      <c r="AD64" s="109"/>
      <c r="AE64" s="185"/>
      <c r="AF64" s="185"/>
      <c r="AG64" s="185"/>
      <c r="AH64" s="185"/>
      <c r="AI64" s="226"/>
      <c r="AO64" s="93"/>
    </row>
    <row r="65" spans="2:41" ht="15" customHeight="1" x14ac:dyDescent="0.25">
      <c r="B65" s="211" t="s">
        <v>348</v>
      </c>
      <c r="C65" s="211"/>
      <c r="D65" s="417">
        <v>14.9</v>
      </c>
      <c r="E65" s="419"/>
      <c r="F65" s="420" t="s">
        <v>349</v>
      </c>
      <c r="G65" s="421"/>
      <c r="H65" s="417">
        <v>15.1</v>
      </c>
      <c r="I65" s="418"/>
      <c r="K65" s="27"/>
      <c r="L65" s="231"/>
      <c r="M65" s="109"/>
      <c r="N65" s="232"/>
      <c r="O65" s="232"/>
      <c r="P65" s="109"/>
      <c r="Q65" s="109"/>
      <c r="R65" s="109"/>
      <c r="S65" s="109"/>
      <c r="T65" s="109"/>
      <c r="U65" s="109"/>
      <c r="V65" s="109"/>
      <c r="W65" s="109"/>
      <c r="X65" s="109"/>
      <c r="Y65" s="109"/>
      <c r="Z65" s="109"/>
      <c r="AA65" s="109"/>
      <c r="AB65" s="109"/>
      <c r="AC65" s="109"/>
      <c r="AD65" s="109"/>
      <c r="AE65" s="185"/>
      <c r="AF65" s="185"/>
      <c r="AG65" s="185"/>
      <c r="AH65" s="185"/>
      <c r="AI65" s="226"/>
      <c r="AO65" s="93"/>
    </row>
    <row r="66" spans="2:41" ht="15" customHeight="1" x14ac:dyDescent="0.25">
      <c r="B66" s="211" t="s">
        <v>350</v>
      </c>
      <c r="C66" s="211"/>
      <c r="D66" s="417">
        <v>13.7</v>
      </c>
      <c r="E66" s="419"/>
      <c r="F66" s="420" t="s">
        <v>351</v>
      </c>
      <c r="G66" s="421"/>
      <c r="H66" s="417">
        <v>11.7</v>
      </c>
      <c r="I66" s="418"/>
      <c r="K66" s="27"/>
      <c r="L66" s="231"/>
      <c r="M66" s="109"/>
      <c r="N66" s="232"/>
      <c r="O66" s="232"/>
      <c r="P66" s="109"/>
      <c r="Q66" s="109"/>
      <c r="R66" s="109"/>
      <c r="S66" s="109"/>
      <c r="T66" s="109"/>
      <c r="U66" s="109"/>
      <c r="V66" s="109"/>
      <c r="W66" s="109"/>
      <c r="X66" s="109"/>
      <c r="Y66" s="109"/>
      <c r="Z66" s="109"/>
      <c r="AA66" s="109"/>
      <c r="AB66" s="109"/>
      <c r="AC66" s="109"/>
      <c r="AD66" s="109"/>
      <c r="AE66" s="185"/>
      <c r="AF66" s="185"/>
      <c r="AG66" s="185"/>
      <c r="AH66" s="185"/>
      <c r="AI66" s="226"/>
      <c r="AJ66" s="7"/>
      <c r="AK66" s="7"/>
      <c r="AL66" s="7"/>
      <c r="AM66" s="7"/>
      <c r="AN66" s="7"/>
      <c r="AO66" s="93"/>
    </row>
    <row r="67" spans="2:41" ht="15" customHeight="1" x14ac:dyDescent="0.25">
      <c r="B67" s="211" t="s">
        <v>352</v>
      </c>
      <c r="C67" s="211"/>
      <c r="D67" s="417">
        <v>11.5</v>
      </c>
      <c r="E67" s="419"/>
      <c r="F67" s="420" t="s">
        <v>352</v>
      </c>
      <c r="G67" s="421"/>
      <c r="H67" s="417">
        <v>10.6</v>
      </c>
      <c r="I67" s="418"/>
      <c r="K67" s="27"/>
      <c r="L67" s="231"/>
      <c r="M67" s="109"/>
      <c r="N67" s="232"/>
      <c r="O67" s="232"/>
      <c r="P67" s="109"/>
      <c r="Q67" s="109"/>
      <c r="R67" s="109"/>
      <c r="S67" s="109"/>
      <c r="T67" s="109"/>
      <c r="U67" s="109"/>
      <c r="V67" s="109"/>
      <c r="W67" s="109"/>
      <c r="X67" s="109"/>
      <c r="Y67" s="109"/>
      <c r="Z67" s="109"/>
      <c r="AA67" s="109"/>
      <c r="AB67" s="109"/>
      <c r="AC67" s="109"/>
      <c r="AD67" s="109"/>
      <c r="AE67" s="185"/>
      <c r="AF67" s="185"/>
      <c r="AG67" s="185"/>
      <c r="AH67" s="185"/>
      <c r="AI67" s="226"/>
      <c r="AJ67" s="7"/>
      <c r="AK67" s="7"/>
      <c r="AL67" s="7"/>
      <c r="AM67" s="7"/>
      <c r="AN67" s="7"/>
      <c r="AO67" s="93"/>
    </row>
    <row r="68" spans="2:41" ht="15" customHeight="1" x14ac:dyDescent="0.25">
      <c r="B68" s="211" t="s">
        <v>353</v>
      </c>
      <c r="C68" s="211"/>
      <c r="D68" s="417">
        <v>9.4</v>
      </c>
      <c r="E68" s="419"/>
      <c r="F68" s="420" t="s">
        <v>353</v>
      </c>
      <c r="G68" s="421"/>
      <c r="H68" s="417">
        <v>6.2</v>
      </c>
      <c r="I68" s="418"/>
      <c r="K68" s="27"/>
      <c r="L68" s="231"/>
      <c r="M68" s="109"/>
      <c r="N68" s="232"/>
      <c r="O68" s="232"/>
      <c r="P68" s="109"/>
      <c r="Q68" s="109"/>
      <c r="R68" s="109"/>
      <c r="S68" s="109"/>
      <c r="T68" s="109"/>
      <c r="U68" s="109"/>
      <c r="V68" s="109"/>
      <c r="W68" s="109"/>
      <c r="X68" s="109"/>
      <c r="Y68" s="109"/>
      <c r="Z68" s="109"/>
      <c r="AA68" s="109"/>
      <c r="AB68" s="109"/>
      <c r="AC68" s="109"/>
      <c r="AD68" s="109"/>
      <c r="AE68" s="185"/>
      <c r="AF68" s="185"/>
      <c r="AG68" s="185"/>
      <c r="AH68" s="185"/>
      <c r="AI68" s="226"/>
      <c r="AJ68" s="7"/>
      <c r="AK68" s="7"/>
      <c r="AL68" s="7"/>
      <c r="AM68" s="7"/>
      <c r="AN68" s="7"/>
      <c r="AO68" s="93"/>
    </row>
    <row r="69" spans="2:41" ht="15" customHeight="1" x14ac:dyDescent="0.25">
      <c r="H69" s="95"/>
      <c r="I69" s="95"/>
      <c r="K69" s="27"/>
      <c r="L69" s="231"/>
      <c r="M69" s="109"/>
      <c r="N69" s="232"/>
      <c r="O69" s="232"/>
      <c r="P69" s="109"/>
      <c r="Q69" s="109"/>
      <c r="R69" s="109"/>
      <c r="S69" s="109"/>
      <c r="T69" s="109"/>
      <c r="U69" s="109"/>
      <c r="V69" s="109"/>
      <c r="W69" s="109"/>
      <c r="X69" s="109"/>
      <c r="Y69" s="109"/>
      <c r="Z69" s="109"/>
      <c r="AA69" s="109"/>
      <c r="AB69" s="109"/>
      <c r="AC69" s="109"/>
      <c r="AD69" s="109"/>
      <c r="AE69" s="185"/>
      <c r="AF69" s="185"/>
      <c r="AG69" s="185"/>
      <c r="AH69" s="185"/>
      <c r="AI69" s="226"/>
      <c r="AJ69" s="7"/>
      <c r="AK69" s="7"/>
      <c r="AL69" s="7"/>
      <c r="AM69" s="7"/>
      <c r="AN69" s="7"/>
      <c r="AO69" s="93"/>
    </row>
    <row r="70" spans="2:41" ht="15" customHeight="1" x14ac:dyDescent="0.25">
      <c r="K70" s="27"/>
      <c r="L70" s="231"/>
      <c r="M70" s="109"/>
      <c r="N70" s="232"/>
      <c r="O70" s="232"/>
      <c r="P70" s="109"/>
      <c r="Q70" s="109"/>
      <c r="R70" s="109"/>
      <c r="S70" s="109"/>
      <c r="T70" s="109"/>
      <c r="U70" s="109"/>
      <c r="V70" s="109"/>
      <c r="W70" s="109"/>
      <c r="X70" s="109"/>
      <c r="Y70" s="109"/>
      <c r="Z70" s="109"/>
      <c r="AA70" s="109"/>
      <c r="AB70" s="109"/>
      <c r="AC70" s="109"/>
      <c r="AD70" s="109"/>
      <c r="AE70" s="185"/>
      <c r="AF70" s="185"/>
      <c r="AG70" s="185"/>
      <c r="AH70" s="185"/>
      <c r="AI70" s="226"/>
      <c r="AJ70" s="7"/>
      <c r="AK70" s="7"/>
      <c r="AL70" s="7"/>
      <c r="AM70" s="7"/>
      <c r="AN70" s="7"/>
      <c r="AO70" s="93"/>
    </row>
    <row r="71" spans="2:41" ht="15" customHeight="1" x14ac:dyDescent="0.25">
      <c r="B71" s="377" t="s">
        <v>366</v>
      </c>
      <c r="C71" s="377"/>
      <c r="D71" s="377"/>
      <c r="E71" s="377"/>
      <c r="F71" s="377"/>
      <c r="G71" s="377"/>
      <c r="H71" s="377"/>
      <c r="I71" s="377"/>
      <c r="K71" s="27"/>
      <c r="L71" s="231"/>
      <c r="M71" s="109"/>
      <c r="N71" s="232"/>
      <c r="O71" s="232"/>
      <c r="P71" s="109"/>
      <c r="Q71" s="109"/>
      <c r="R71" s="109"/>
      <c r="S71" s="109"/>
      <c r="T71" s="109"/>
      <c r="U71" s="109"/>
      <c r="V71" s="109"/>
      <c r="W71" s="109"/>
      <c r="X71" s="109"/>
      <c r="Y71" s="109"/>
      <c r="Z71" s="109"/>
      <c r="AA71" s="109"/>
      <c r="AB71" s="109"/>
      <c r="AC71" s="109"/>
      <c r="AD71" s="109"/>
      <c r="AE71" s="185"/>
      <c r="AF71" s="185"/>
      <c r="AG71" s="185"/>
      <c r="AH71" s="185"/>
      <c r="AI71" s="226"/>
      <c r="AJ71" s="7"/>
      <c r="AK71" s="7"/>
      <c r="AL71" s="7"/>
      <c r="AM71" s="7"/>
      <c r="AN71" s="7"/>
      <c r="AO71" s="93"/>
    </row>
    <row r="72" spans="2:41" ht="15" customHeight="1" x14ac:dyDescent="0.25">
      <c r="B72" s="422" t="s">
        <v>119</v>
      </c>
      <c r="C72" s="423"/>
      <c r="D72" s="424"/>
      <c r="E72" s="425"/>
      <c r="F72" s="426" t="s">
        <v>120</v>
      </c>
      <c r="G72" s="427"/>
      <c r="H72" s="424"/>
      <c r="I72" s="416"/>
      <c r="K72" s="27"/>
      <c r="L72" s="231"/>
      <c r="M72" s="109"/>
      <c r="N72" s="232"/>
      <c r="O72" s="232"/>
      <c r="P72" s="109"/>
      <c r="Q72" s="109"/>
      <c r="R72" s="109"/>
      <c r="S72" s="109"/>
      <c r="T72" s="109"/>
      <c r="U72" s="109"/>
      <c r="V72" s="109"/>
      <c r="W72" s="109"/>
      <c r="X72" s="109"/>
      <c r="Y72" s="109"/>
      <c r="Z72" s="109"/>
      <c r="AA72" s="109"/>
      <c r="AB72" s="109"/>
      <c r="AC72" s="109"/>
      <c r="AD72" s="109"/>
      <c r="AE72" s="185"/>
      <c r="AF72" s="185"/>
      <c r="AG72" s="185"/>
      <c r="AH72" s="185"/>
      <c r="AI72" s="226"/>
      <c r="AJ72" s="7"/>
      <c r="AK72" s="7"/>
      <c r="AL72" s="7"/>
      <c r="AM72" s="7"/>
      <c r="AN72" s="7"/>
      <c r="AO72" s="93"/>
    </row>
    <row r="73" spans="2:41" ht="15" customHeight="1" x14ac:dyDescent="0.25">
      <c r="B73" s="391" t="s">
        <v>346</v>
      </c>
      <c r="C73" s="416"/>
      <c r="D73" s="378" t="s">
        <v>117</v>
      </c>
      <c r="E73" s="379"/>
      <c r="F73" s="391" t="s">
        <v>346</v>
      </c>
      <c r="G73" s="416"/>
      <c r="H73" s="378" t="s">
        <v>117</v>
      </c>
      <c r="I73" s="415"/>
      <c r="K73" s="27"/>
      <c r="L73" s="231"/>
      <c r="M73" s="109"/>
      <c r="N73" s="232"/>
      <c r="O73" s="232"/>
      <c r="P73" s="109"/>
      <c r="Q73" s="109"/>
      <c r="R73" s="109"/>
      <c r="S73" s="109"/>
      <c r="T73" s="109"/>
      <c r="U73" s="109"/>
      <c r="V73" s="109"/>
      <c r="W73" s="109"/>
      <c r="X73" s="109"/>
      <c r="Y73" s="109"/>
      <c r="Z73" s="109"/>
      <c r="AA73" s="109"/>
      <c r="AB73" s="109"/>
      <c r="AC73" s="109"/>
      <c r="AD73" s="109"/>
      <c r="AE73" s="185"/>
      <c r="AF73" s="185"/>
      <c r="AG73" s="185"/>
      <c r="AH73" s="185"/>
      <c r="AI73" s="226"/>
      <c r="AJ73" s="7"/>
      <c r="AK73" s="7"/>
      <c r="AL73" s="7"/>
      <c r="AM73" s="7"/>
      <c r="AN73" s="7"/>
      <c r="AO73" s="93"/>
    </row>
    <row r="74" spans="2:41" ht="15" customHeight="1" x14ac:dyDescent="0.25">
      <c r="B74" s="369" t="s">
        <v>354</v>
      </c>
      <c r="C74" s="370"/>
      <c r="D74" s="428">
        <v>25.4</v>
      </c>
      <c r="E74" s="429"/>
      <c r="F74" s="430" t="s">
        <v>354</v>
      </c>
      <c r="G74" s="370"/>
      <c r="H74" s="428">
        <v>26.7</v>
      </c>
      <c r="I74" s="431"/>
      <c r="K74" s="27"/>
      <c r="L74" s="231"/>
      <c r="M74" s="109"/>
      <c r="N74" s="232"/>
      <c r="O74" s="232"/>
      <c r="P74" s="109"/>
      <c r="Q74" s="109"/>
      <c r="R74" s="109"/>
      <c r="S74" s="109"/>
      <c r="T74" s="109"/>
      <c r="U74" s="109"/>
      <c r="V74" s="109"/>
      <c r="W74" s="109"/>
      <c r="X74" s="109"/>
      <c r="Y74" s="109"/>
      <c r="Z74" s="109"/>
      <c r="AA74" s="109"/>
      <c r="AB74" s="109"/>
      <c r="AC74" s="109"/>
      <c r="AD74" s="109"/>
      <c r="AE74" s="185"/>
      <c r="AF74" s="185"/>
      <c r="AG74" s="185"/>
      <c r="AH74" s="185"/>
      <c r="AI74" s="226"/>
      <c r="AJ74" s="7"/>
      <c r="AK74" s="7"/>
      <c r="AL74" s="7"/>
      <c r="AM74" s="7"/>
      <c r="AN74" s="7"/>
      <c r="AO74" s="93"/>
    </row>
    <row r="75" spans="2:41" ht="15" customHeight="1" x14ac:dyDescent="0.25">
      <c r="B75" s="369" t="s">
        <v>349</v>
      </c>
      <c r="C75" s="370"/>
      <c r="D75" s="428">
        <v>15.4</v>
      </c>
      <c r="E75" s="429"/>
      <c r="F75" s="430" t="s">
        <v>349</v>
      </c>
      <c r="G75" s="370"/>
      <c r="H75" s="428">
        <v>14.8</v>
      </c>
      <c r="I75" s="431"/>
      <c r="K75" s="27"/>
      <c r="L75" s="231"/>
      <c r="M75" s="109"/>
      <c r="N75" s="232"/>
      <c r="O75" s="232"/>
      <c r="P75" s="109"/>
      <c r="Q75" s="109"/>
      <c r="R75" s="109"/>
      <c r="S75" s="109"/>
      <c r="T75" s="109"/>
      <c r="U75" s="109"/>
      <c r="V75" s="109"/>
      <c r="W75" s="109"/>
      <c r="X75" s="109"/>
      <c r="Y75" s="109"/>
      <c r="Z75" s="109"/>
      <c r="AA75" s="109"/>
      <c r="AB75" s="109"/>
      <c r="AC75" s="109"/>
      <c r="AD75" s="109"/>
      <c r="AE75" s="185"/>
      <c r="AF75" s="185"/>
      <c r="AG75" s="185"/>
      <c r="AH75" s="185"/>
      <c r="AI75" s="226"/>
      <c r="AO75" s="93"/>
    </row>
    <row r="76" spans="2:41" ht="15" customHeight="1" x14ac:dyDescent="0.25">
      <c r="B76" s="369" t="s">
        <v>355</v>
      </c>
      <c r="C76" s="370"/>
      <c r="D76" s="432">
        <v>8</v>
      </c>
      <c r="E76" s="429"/>
      <c r="F76" s="430" t="s">
        <v>358</v>
      </c>
      <c r="G76" s="370"/>
      <c r="H76" s="428">
        <v>6.6</v>
      </c>
      <c r="I76" s="431"/>
      <c r="K76" s="27"/>
      <c r="L76" s="231"/>
      <c r="M76" s="109"/>
      <c r="N76" s="232"/>
      <c r="O76" s="232"/>
      <c r="P76" s="109"/>
      <c r="Q76" s="109"/>
      <c r="R76" s="109"/>
      <c r="S76" s="109"/>
      <c r="T76" s="109"/>
      <c r="U76" s="109"/>
      <c r="V76" s="109"/>
      <c r="W76" s="109"/>
      <c r="X76" s="109"/>
      <c r="Y76" s="109"/>
      <c r="Z76" s="109"/>
      <c r="AA76" s="109"/>
      <c r="AB76" s="109"/>
      <c r="AC76" s="109"/>
      <c r="AD76" s="109"/>
      <c r="AE76" s="185"/>
      <c r="AF76" s="185"/>
      <c r="AG76" s="185"/>
      <c r="AH76" s="185"/>
      <c r="AI76" s="226"/>
      <c r="AJ76" s="91"/>
      <c r="AK76" s="91"/>
      <c r="AL76" s="91"/>
      <c r="AM76" s="7"/>
      <c r="AN76" s="7"/>
      <c r="AO76" s="93"/>
    </row>
    <row r="77" spans="2:41" ht="15" customHeight="1" x14ac:dyDescent="0.25">
      <c r="B77" s="369" t="s">
        <v>356</v>
      </c>
      <c r="C77" s="370"/>
      <c r="D77" s="432">
        <v>7</v>
      </c>
      <c r="E77" s="429"/>
      <c r="F77" s="430" t="s">
        <v>359</v>
      </c>
      <c r="G77" s="370"/>
      <c r="H77" s="428">
        <v>6.2</v>
      </c>
      <c r="I77" s="431"/>
      <c r="K77" s="27"/>
      <c r="L77" s="231"/>
      <c r="M77" s="109"/>
      <c r="N77" s="232"/>
      <c r="O77" s="232"/>
      <c r="P77" s="109"/>
      <c r="Q77" s="109"/>
      <c r="R77" s="109"/>
      <c r="S77" s="109"/>
      <c r="T77" s="109"/>
      <c r="U77" s="109"/>
      <c r="V77" s="109"/>
      <c r="W77" s="109"/>
      <c r="X77" s="109"/>
      <c r="Y77" s="109"/>
      <c r="Z77" s="109"/>
      <c r="AA77" s="109"/>
      <c r="AB77" s="109"/>
      <c r="AC77" s="109"/>
      <c r="AD77" s="109"/>
      <c r="AE77" s="185"/>
      <c r="AF77" s="185"/>
      <c r="AG77" s="185"/>
      <c r="AH77" s="185"/>
      <c r="AI77" s="226"/>
      <c r="AJ77" s="91"/>
      <c r="AK77" s="91"/>
      <c r="AL77" s="91"/>
      <c r="AM77" s="7"/>
      <c r="AN77" s="7"/>
      <c r="AO77" s="93"/>
    </row>
    <row r="78" spans="2:41" ht="15" customHeight="1" thickBot="1" x14ac:dyDescent="0.3">
      <c r="B78" s="369" t="s">
        <v>357</v>
      </c>
      <c r="C78" s="370"/>
      <c r="D78" s="428">
        <v>3.9</v>
      </c>
      <c r="E78" s="429"/>
      <c r="F78" s="430" t="s">
        <v>357</v>
      </c>
      <c r="G78" s="370"/>
      <c r="H78" s="428">
        <v>5.6</v>
      </c>
      <c r="I78" s="431"/>
      <c r="K78" s="27"/>
      <c r="L78" s="233"/>
      <c r="M78" s="234"/>
      <c r="N78" s="235"/>
      <c r="O78" s="235"/>
      <c r="P78" s="234"/>
      <c r="Q78" s="234"/>
      <c r="R78" s="234"/>
      <c r="S78" s="234"/>
      <c r="T78" s="234"/>
      <c r="U78" s="234"/>
      <c r="V78" s="234"/>
      <c r="W78" s="234"/>
      <c r="X78" s="234"/>
      <c r="Y78" s="234"/>
      <c r="Z78" s="234"/>
      <c r="AA78" s="234"/>
      <c r="AB78" s="234"/>
      <c r="AC78" s="234"/>
      <c r="AD78" s="234"/>
      <c r="AE78" s="236"/>
      <c r="AF78" s="236"/>
      <c r="AG78" s="236"/>
      <c r="AH78" s="236"/>
      <c r="AI78" s="228"/>
      <c r="AJ78" s="91"/>
      <c r="AK78" s="91"/>
      <c r="AL78" s="91"/>
      <c r="AM78" s="7"/>
      <c r="AN78" s="7"/>
      <c r="AO78" s="93"/>
    </row>
    <row r="79" spans="2:41" ht="15.75" thickTop="1" x14ac:dyDescent="0.25">
      <c r="K79" s="27"/>
      <c r="L79" s="237"/>
      <c r="M79" s="238"/>
      <c r="N79" s="239"/>
      <c r="O79" s="239"/>
      <c r="P79" s="238"/>
      <c r="Q79" s="238"/>
      <c r="R79" s="238"/>
      <c r="S79" s="238"/>
      <c r="T79" s="238"/>
      <c r="U79" s="238"/>
      <c r="V79" s="238"/>
      <c r="W79" s="238"/>
      <c r="X79" s="238"/>
      <c r="Y79" s="238"/>
      <c r="Z79" s="238"/>
      <c r="AA79" s="238"/>
      <c r="AB79" s="238"/>
      <c r="AC79" s="238"/>
      <c r="AD79" s="238"/>
      <c r="AE79" s="240"/>
      <c r="AF79" s="240"/>
      <c r="AG79" s="240"/>
      <c r="AH79" s="240"/>
      <c r="AI79" s="237"/>
      <c r="AJ79" s="91"/>
      <c r="AK79" s="91"/>
      <c r="AL79" s="91"/>
      <c r="AM79" s="7"/>
      <c r="AN79" s="7"/>
      <c r="AO79" s="93"/>
    </row>
    <row r="80" spans="2:41" x14ac:dyDescent="0.25">
      <c r="K80" s="27"/>
      <c r="L80" s="149"/>
      <c r="M80" s="109"/>
      <c r="N80" s="232"/>
      <c r="O80" s="232"/>
      <c r="P80" s="109"/>
      <c r="Q80" s="109"/>
      <c r="R80" s="109"/>
      <c r="S80" s="109"/>
      <c r="T80" s="109"/>
      <c r="U80" s="109"/>
      <c r="V80" s="109"/>
      <c r="W80" s="109"/>
      <c r="X80" s="109"/>
      <c r="Y80" s="109"/>
      <c r="Z80" s="109"/>
      <c r="AA80" s="109"/>
      <c r="AB80" s="109"/>
      <c r="AC80" s="109"/>
      <c r="AD80" s="109"/>
      <c r="AE80" s="185"/>
      <c r="AF80" s="185"/>
      <c r="AG80" s="185"/>
      <c r="AH80" s="185"/>
      <c r="AI80" s="149"/>
      <c r="AJ80" s="91"/>
      <c r="AK80" s="91"/>
      <c r="AL80" s="91"/>
      <c r="AM80" s="7"/>
      <c r="AN80" s="7"/>
      <c r="AO80" s="93"/>
    </row>
    <row r="81" spans="11:41" x14ac:dyDescent="0.25">
      <c r="K81" s="27"/>
      <c r="L81" s="91"/>
      <c r="M81" s="92"/>
      <c r="N81" s="42"/>
      <c r="O81" s="42"/>
      <c r="P81" s="92"/>
      <c r="Q81" s="92"/>
      <c r="R81" s="92"/>
      <c r="S81" s="92"/>
      <c r="T81" s="92"/>
      <c r="U81" s="92"/>
      <c r="V81" s="92"/>
      <c r="W81" s="92"/>
      <c r="X81" s="92"/>
      <c r="Y81" s="92"/>
      <c r="Z81" s="92"/>
      <c r="AA81" s="92"/>
      <c r="AB81" s="92"/>
      <c r="AC81" s="92"/>
      <c r="AD81" s="92"/>
      <c r="AE81" s="43"/>
      <c r="AF81" s="43"/>
      <c r="AG81" s="43"/>
      <c r="AH81" s="43"/>
      <c r="AI81" s="91"/>
      <c r="AJ81" s="91"/>
      <c r="AK81" s="91"/>
      <c r="AL81" s="91"/>
      <c r="AM81" s="7"/>
      <c r="AN81" s="7"/>
      <c r="AO81" s="93"/>
    </row>
    <row r="82" spans="11:41" x14ac:dyDescent="0.25">
      <c r="K82" s="27"/>
      <c r="L82" s="91"/>
      <c r="M82" s="92"/>
      <c r="N82" s="42"/>
      <c r="O82" s="42"/>
      <c r="P82" s="92"/>
      <c r="Q82" s="92"/>
      <c r="R82" s="92"/>
      <c r="S82" s="92"/>
      <c r="T82" s="92"/>
      <c r="U82" s="92"/>
      <c r="V82" s="92"/>
      <c r="W82" s="92"/>
      <c r="X82" s="92"/>
      <c r="Y82" s="92"/>
      <c r="Z82" s="92"/>
      <c r="AA82" s="92"/>
      <c r="AB82" s="92"/>
      <c r="AC82" s="92"/>
      <c r="AD82" s="92"/>
      <c r="AE82" s="43"/>
      <c r="AF82" s="43"/>
      <c r="AG82" s="43"/>
      <c r="AH82" s="43"/>
      <c r="AI82" s="91"/>
      <c r="AJ82" s="91"/>
      <c r="AK82" s="91"/>
      <c r="AL82" s="91"/>
      <c r="AM82" s="7"/>
      <c r="AN82" s="7"/>
      <c r="AO82" s="93"/>
    </row>
    <row r="83" spans="11:41" x14ac:dyDescent="0.25">
      <c r="K83" s="27"/>
      <c r="L83" s="7"/>
      <c r="M83" s="92"/>
      <c r="N83" s="42"/>
      <c r="O83" s="42"/>
      <c r="P83" s="92"/>
      <c r="Q83" s="92"/>
      <c r="R83" s="92"/>
      <c r="S83" s="92"/>
      <c r="T83" s="92"/>
      <c r="U83" s="92"/>
      <c r="V83" s="92"/>
      <c r="W83" s="92"/>
      <c r="X83" s="92"/>
      <c r="Y83" s="92"/>
      <c r="Z83" s="92"/>
      <c r="AA83" s="92"/>
      <c r="AB83" s="92"/>
      <c r="AC83" s="92"/>
      <c r="AD83" s="92"/>
      <c r="AE83" s="43"/>
      <c r="AF83" s="43"/>
      <c r="AG83" s="43"/>
      <c r="AH83" s="43"/>
      <c r="AI83" s="91"/>
      <c r="AJ83" s="91"/>
      <c r="AK83" s="91"/>
      <c r="AL83" s="91"/>
      <c r="AM83" s="7"/>
      <c r="AN83" s="7"/>
      <c r="AO83" s="93"/>
    </row>
    <row r="84" spans="11:41" x14ac:dyDescent="0.25">
      <c r="K84" s="27"/>
      <c r="L84" s="7"/>
      <c r="M84" s="92"/>
      <c r="N84" s="42"/>
      <c r="O84" s="42"/>
      <c r="P84" s="92"/>
      <c r="Q84" s="92"/>
      <c r="R84" s="92"/>
      <c r="S84" s="92"/>
      <c r="T84" s="92"/>
      <c r="U84" s="92"/>
      <c r="V84" s="92"/>
      <c r="W84" s="92"/>
      <c r="X84" s="92"/>
      <c r="Y84" s="92"/>
      <c r="Z84" s="92"/>
      <c r="AA84" s="92"/>
      <c r="AB84" s="92"/>
      <c r="AC84" s="92"/>
      <c r="AD84" s="92"/>
      <c r="AE84" s="43"/>
      <c r="AF84" s="43"/>
      <c r="AG84" s="43"/>
      <c r="AH84" s="43"/>
      <c r="AI84" s="91"/>
      <c r="AJ84" s="91"/>
      <c r="AK84" s="91"/>
      <c r="AL84" s="91"/>
      <c r="AM84" s="7"/>
      <c r="AN84" s="7"/>
      <c r="AO84" s="93"/>
    </row>
    <row r="85" spans="11:41" ht="15.75" thickBot="1" x14ac:dyDescent="0.3">
      <c r="K85" s="30"/>
      <c r="L85" s="31"/>
      <c r="M85" s="46"/>
      <c r="N85" s="47"/>
      <c r="O85" s="47"/>
      <c r="P85" s="46"/>
      <c r="Q85" s="46"/>
      <c r="R85" s="46"/>
      <c r="S85" s="46"/>
      <c r="T85" s="46"/>
      <c r="U85" s="46"/>
      <c r="V85" s="46"/>
      <c r="W85" s="46"/>
      <c r="X85" s="46"/>
      <c r="Y85" s="46"/>
      <c r="Z85" s="46"/>
      <c r="AA85" s="46"/>
      <c r="AB85" s="46"/>
      <c r="AC85" s="46"/>
      <c r="AD85" s="46"/>
      <c r="AE85" s="48"/>
      <c r="AF85" s="48"/>
      <c r="AG85" s="48"/>
      <c r="AH85" s="48"/>
      <c r="AI85" s="31"/>
      <c r="AJ85" s="31"/>
      <c r="AK85" s="31"/>
      <c r="AL85" s="31"/>
      <c r="AM85" s="31"/>
      <c r="AN85" s="31"/>
      <c r="AO85" s="32"/>
    </row>
    <row r="86" spans="11:41" ht="15.75" thickTop="1" x14ac:dyDescent="0.25"/>
  </sheetData>
  <mergeCells count="79">
    <mergeCell ref="B62:E62"/>
    <mergeCell ref="F62:I62"/>
    <mergeCell ref="H67:I67"/>
    <mergeCell ref="H68:I68"/>
    <mergeCell ref="B71:I71"/>
    <mergeCell ref="H65:I65"/>
    <mergeCell ref="H64:I64"/>
    <mergeCell ref="H63:I63"/>
    <mergeCell ref="F64:G64"/>
    <mergeCell ref="F65:G65"/>
    <mergeCell ref="D64:E64"/>
    <mergeCell ref="D65:E65"/>
    <mergeCell ref="B63:C63"/>
    <mergeCell ref="F63:G63"/>
    <mergeCell ref="D78:E78"/>
    <mergeCell ref="F78:G78"/>
    <mergeCell ref="H78:I78"/>
    <mergeCell ref="D76:E76"/>
    <mergeCell ref="F76:G76"/>
    <mergeCell ref="H76:I76"/>
    <mergeCell ref="D77:E77"/>
    <mergeCell ref="F77:G77"/>
    <mergeCell ref="H77:I77"/>
    <mergeCell ref="D74:E74"/>
    <mergeCell ref="F74:G74"/>
    <mergeCell ref="H74:I74"/>
    <mergeCell ref="D75:E75"/>
    <mergeCell ref="F75:G75"/>
    <mergeCell ref="H75:I75"/>
    <mergeCell ref="D73:E73"/>
    <mergeCell ref="H73:I73"/>
    <mergeCell ref="B73:C73"/>
    <mergeCell ref="F73:G73"/>
    <mergeCell ref="H66:I66"/>
    <mergeCell ref="D66:E66"/>
    <mergeCell ref="D67:E67"/>
    <mergeCell ref="D68:E68"/>
    <mergeCell ref="F66:G66"/>
    <mergeCell ref="F67:G67"/>
    <mergeCell ref="F68:G68"/>
    <mergeCell ref="B72:E72"/>
    <mergeCell ref="F72:I72"/>
    <mergeCell ref="K1:AO1"/>
    <mergeCell ref="L8:AD8"/>
    <mergeCell ref="L3:AD3"/>
    <mergeCell ref="B2:I2"/>
    <mergeCell ref="L31:AD31"/>
    <mergeCell ref="AI12:AI13"/>
    <mergeCell ref="AJ12:AK12"/>
    <mergeCell ref="AL12:AM12"/>
    <mergeCell ref="AI3:AM3"/>
    <mergeCell ref="AI11:AM11"/>
    <mergeCell ref="F13:G13"/>
    <mergeCell ref="F3:G3"/>
    <mergeCell ref="H3:I3"/>
    <mergeCell ref="AI4:AI5"/>
    <mergeCell ref="AJ4:AK4"/>
    <mergeCell ref="B16:E16"/>
    <mergeCell ref="AL4:AM4"/>
    <mergeCell ref="B5:E5"/>
    <mergeCell ref="B55:H58"/>
    <mergeCell ref="B61:I61"/>
    <mergeCell ref="D63:E63"/>
    <mergeCell ref="L61:AI61"/>
    <mergeCell ref="B17:E17"/>
    <mergeCell ref="B18:E18"/>
    <mergeCell ref="B19:E19"/>
    <mergeCell ref="B3:E4"/>
    <mergeCell ref="B13:E14"/>
    <mergeCell ref="B6:E6"/>
    <mergeCell ref="B7:E7"/>
    <mergeCell ref="B8:E8"/>
    <mergeCell ref="B9:E9"/>
    <mergeCell ref="B15:E15"/>
    <mergeCell ref="B74:C74"/>
    <mergeCell ref="B75:C75"/>
    <mergeCell ref="B76:C76"/>
    <mergeCell ref="B77:C77"/>
    <mergeCell ref="B78:C78"/>
  </mergeCells>
  <conditionalFormatting sqref="D64:E68">
    <cfRule type="colorScale" priority="15">
      <colorScale>
        <cfvo type="min"/>
        <cfvo type="max"/>
        <color rgb="FFFCFCFF"/>
        <color rgb="FFF8696B"/>
      </colorScale>
    </cfRule>
  </conditionalFormatting>
  <conditionalFormatting sqref="H64:I68">
    <cfRule type="colorScale" priority="14">
      <colorScale>
        <cfvo type="min"/>
        <cfvo type="max"/>
        <color rgb="FFFCFCFF"/>
        <color rgb="FFF8696B"/>
      </colorScale>
    </cfRule>
  </conditionalFormatting>
  <conditionalFormatting sqref="D74:D78">
    <cfRule type="colorScale" priority="13">
      <colorScale>
        <cfvo type="min"/>
        <cfvo type="max"/>
        <color rgb="FFFCFCFF"/>
        <color rgb="FFF8696B"/>
      </colorScale>
    </cfRule>
  </conditionalFormatting>
  <conditionalFormatting sqref="H74:H78">
    <cfRule type="colorScale" priority="12">
      <colorScale>
        <cfvo type="min"/>
        <cfvo type="max"/>
        <color rgb="FFFCFCFF"/>
        <color rgb="FFF8696B"/>
      </colorScale>
    </cfRule>
  </conditionalFormatting>
  <conditionalFormatting sqref="M33:AD33">
    <cfRule type="colorScale" priority="11">
      <colorScale>
        <cfvo type="min"/>
        <cfvo type="percentile" val="50"/>
        <cfvo type="max"/>
        <color rgb="FF63BE7B"/>
        <color rgb="FFFFEB84"/>
        <color rgb="FFF8696B"/>
      </colorScale>
    </cfRule>
  </conditionalFormatting>
  <conditionalFormatting sqref="M34:AD34">
    <cfRule type="colorScale" priority="10">
      <colorScale>
        <cfvo type="min"/>
        <cfvo type="percentile" val="50"/>
        <cfvo type="max"/>
        <color rgb="FF63BE7B"/>
        <color rgb="FFFFEB84"/>
        <color rgb="FFF8696B"/>
      </colorScale>
    </cfRule>
  </conditionalFormatting>
  <conditionalFormatting sqref="M37:AD37">
    <cfRule type="colorScale" priority="9">
      <colorScale>
        <cfvo type="min"/>
        <cfvo type="percentile" val="50"/>
        <cfvo type="max"/>
        <color rgb="FF63BE7B"/>
        <color rgb="FFFFEB84"/>
        <color rgb="FFF8696B"/>
      </colorScale>
    </cfRule>
  </conditionalFormatting>
  <conditionalFormatting sqref="M38:AD38">
    <cfRule type="colorScale" priority="8">
      <colorScale>
        <cfvo type="min"/>
        <cfvo type="percentile" val="50"/>
        <cfvo type="max"/>
        <color rgb="FF63BE7B"/>
        <color rgb="FFFFEB84"/>
        <color rgb="FFF8696B"/>
      </colorScale>
    </cfRule>
  </conditionalFormatting>
  <conditionalFormatting sqref="M5:AD5">
    <cfRule type="colorScale" priority="4">
      <colorScale>
        <cfvo type="min"/>
        <cfvo type="max"/>
        <color rgb="FFFCFCFF"/>
        <color rgb="FFF8696B"/>
      </colorScale>
    </cfRule>
    <cfRule type="colorScale" priority="7">
      <colorScale>
        <cfvo type="min"/>
        <cfvo type="percentile" val="50"/>
        <cfvo type="max"/>
        <color rgb="FF63BE7B"/>
        <color rgb="FFFFEB84"/>
        <color rgb="FFF8696B"/>
      </colorScale>
    </cfRule>
  </conditionalFormatting>
  <conditionalFormatting sqref="M6:AD6">
    <cfRule type="colorScale" priority="3">
      <colorScale>
        <cfvo type="min"/>
        <cfvo type="max"/>
        <color rgb="FFFCFCFF"/>
        <color rgb="FFF8696B"/>
      </colorScale>
    </cfRule>
    <cfRule type="colorScale" priority="6">
      <colorScale>
        <cfvo type="min"/>
        <cfvo type="percentile" val="50"/>
        <cfvo type="max"/>
        <color rgb="FF63BE7B"/>
        <color rgb="FFFFEB84"/>
        <color rgb="FFF8696B"/>
      </colorScale>
    </cfRule>
  </conditionalFormatting>
  <conditionalFormatting sqref="M10:AD10">
    <cfRule type="colorScale" priority="2">
      <colorScale>
        <cfvo type="min"/>
        <cfvo type="max"/>
        <color rgb="FFFCFCFF"/>
        <color rgb="FFF8696B"/>
      </colorScale>
    </cfRule>
    <cfRule type="colorScale" priority="5">
      <colorScale>
        <cfvo type="min"/>
        <cfvo type="percentile" val="50"/>
        <cfvo type="max"/>
        <color rgb="FF63BE7B"/>
        <color rgb="FFFFEB84"/>
        <color rgb="FFF8696B"/>
      </colorScale>
    </cfRule>
  </conditionalFormatting>
  <conditionalFormatting sqref="M11:AD11">
    <cfRule type="colorScale" priority="1">
      <colorScale>
        <cfvo type="min"/>
        <cfvo type="max"/>
        <color rgb="FFFCFCFF"/>
        <color rgb="FFF8696B"/>
      </colorScale>
    </cfRule>
  </conditionalFormatting>
  <pageMargins left="0.7" right="0.7" top="0.75" bottom="0.75" header="0.3" footer="0.3"/>
  <pageSetup paperSize="9" orientation="portrait" r:id="rId1"/>
  <ignoredErrors>
    <ignoredError sqref="O9 O4 O32 O36" twoDigitTextYear="1"/>
    <ignoredError sqref="AJ6:AL8 AJ14:AL16" formulaRange="1"/>
    <ignoredError sqref="AK17 AK9"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91"/>
  <sheetViews>
    <sheetView showGridLines="0" zoomScale="55" zoomScaleNormal="55" workbookViewId="0">
      <selection activeCell="F16" sqref="F16"/>
    </sheetView>
  </sheetViews>
  <sheetFormatPr defaultRowHeight="15" x14ac:dyDescent="0.25"/>
  <cols>
    <col min="2" max="2" width="34.42578125" bestFit="1" customWidth="1"/>
    <col min="3" max="3" width="10.7109375" bestFit="1" customWidth="1"/>
    <col min="7" max="7" width="9.140625" style="2"/>
    <col min="9" max="9" width="23.5703125" bestFit="1" customWidth="1"/>
    <col min="10" max="10" width="12" bestFit="1" customWidth="1"/>
    <col min="28" max="28" width="9.7109375" bestFit="1" customWidth="1"/>
    <col min="29" max="32" width="10.5703125" customWidth="1"/>
    <col min="33" max="33" width="10.5703125" style="2" customWidth="1"/>
    <col min="34" max="34" width="13" customWidth="1"/>
  </cols>
  <sheetData>
    <row r="1" spans="1:34" ht="18.75" thickTop="1" thickBot="1" x14ac:dyDescent="0.3">
      <c r="H1" s="438" t="s">
        <v>252</v>
      </c>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40"/>
    </row>
    <row r="2" spans="1:34" ht="13.5" customHeight="1" thickTop="1" x14ac:dyDescent="0.25">
      <c r="G2" s="103"/>
      <c r="H2" s="97"/>
      <c r="I2" s="97"/>
      <c r="J2" s="97"/>
      <c r="K2" s="97"/>
      <c r="L2" s="97"/>
      <c r="M2" s="97"/>
      <c r="N2" s="97"/>
      <c r="O2" s="97"/>
      <c r="P2" s="97"/>
      <c r="Q2" s="97"/>
      <c r="R2" s="97"/>
      <c r="S2" s="97"/>
      <c r="T2" s="97"/>
      <c r="U2" s="97"/>
      <c r="V2" s="97"/>
      <c r="W2" s="97"/>
      <c r="X2" s="97"/>
      <c r="Y2" s="97"/>
      <c r="Z2" s="97"/>
      <c r="AA2" s="97"/>
      <c r="AB2" s="97"/>
      <c r="AC2" s="97"/>
      <c r="AD2" s="97"/>
      <c r="AE2" s="97"/>
      <c r="AF2" s="97"/>
      <c r="AG2" s="97"/>
      <c r="AH2" s="98"/>
    </row>
    <row r="3" spans="1:34" ht="15.75" x14ac:dyDescent="0.25">
      <c r="A3" s="91"/>
      <c r="B3" s="447" t="s">
        <v>247</v>
      </c>
      <c r="C3" s="447"/>
      <c r="D3" s="447"/>
      <c r="E3" s="447"/>
      <c r="F3" s="447"/>
      <c r="G3" s="103"/>
      <c r="H3" s="91"/>
      <c r="I3" s="441" t="s">
        <v>140</v>
      </c>
      <c r="J3" s="442"/>
      <c r="K3" s="442"/>
      <c r="L3" s="442"/>
      <c r="M3" s="442"/>
      <c r="N3" s="442"/>
      <c r="O3" s="442"/>
      <c r="P3" s="442"/>
      <c r="Q3" s="442"/>
      <c r="R3" s="442"/>
      <c r="S3" s="442"/>
      <c r="T3" s="442"/>
      <c r="U3" s="442"/>
      <c r="V3" s="442"/>
      <c r="W3" s="442"/>
      <c r="X3" s="442"/>
      <c r="Y3" s="442"/>
      <c r="Z3" s="442"/>
      <c r="AA3" s="443"/>
      <c r="AB3" s="99"/>
      <c r="AC3" s="406" t="s">
        <v>103</v>
      </c>
      <c r="AD3" s="407"/>
      <c r="AE3" s="407"/>
      <c r="AF3" s="407"/>
      <c r="AG3" s="408"/>
      <c r="AH3" s="28"/>
    </row>
    <row r="4" spans="1:34" s="1" customFormat="1" ht="15" customHeight="1" x14ac:dyDescent="0.25">
      <c r="B4" s="385" t="s">
        <v>110</v>
      </c>
      <c r="C4" s="411" t="s">
        <v>101</v>
      </c>
      <c r="D4" s="412"/>
      <c r="E4" s="414" t="s">
        <v>102</v>
      </c>
      <c r="F4" s="414"/>
      <c r="G4" s="126"/>
      <c r="H4" s="38"/>
      <c r="I4" s="181" t="s">
        <v>340</v>
      </c>
      <c r="J4" s="180" t="s">
        <v>2</v>
      </c>
      <c r="K4" s="12" t="s">
        <v>3</v>
      </c>
      <c r="L4" s="12" t="s">
        <v>4</v>
      </c>
      <c r="M4" s="12" t="s">
        <v>5</v>
      </c>
      <c r="N4" s="12" t="s">
        <v>6</v>
      </c>
      <c r="O4" s="12" t="s">
        <v>7</v>
      </c>
      <c r="P4" s="12" t="s">
        <v>8</v>
      </c>
      <c r="Q4" s="12" t="s">
        <v>9</v>
      </c>
      <c r="R4" s="12" t="s">
        <v>10</v>
      </c>
      <c r="S4" s="12" t="s">
        <v>11</v>
      </c>
      <c r="T4" s="12" t="s">
        <v>12</v>
      </c>
      <c r="U4" s="12" t="s">
        <v>13</v>
      </c>
      <c r="V4" s="12" t="s">
        <v>14</v>
      </c>
      <c r="W4" s="12" t="s">
        <v>15</v>
      </c>
      <c r="X4" s="12" t="s">
        <v>16</v>
      </c>
      <c r="Y4" s="12" t="s">
        <v>17</v>
      </c>
      <c r="Z4" s="12" t="s">
        <v>18</v>
      </c>
      <c r="AA4" s="12" t="s">
        <v>19</v>
      </c>
      <c r="AB4" s="101"/>
      <c r="AC4" s="404" t="s">
        <v>113</v>
      </c>
      <c r="AD4" s="371" t="s">
        <v>119</v>
      </c>
      <c r="AE4" s="437"/>
      <c r="AF4" s="371" t="s">
        <v>120</v>
      </c>
      <c r="AG4" s="437"/>
      <c r="AH4" s="102"/>
    </row>
    <row r="5" spans="1:34" s="1" customFormat="1" ht="15" customHeight="1" x14ac:dyDescent="0.25">
      <c r="B5" s="388"/>
      <c r="C5" s="257" t="s">
        <v>93</v>
      </c>
      <c r="D5" s="258" t="s">
        <v>94</v>
      </c>
      <c r="E5" s="261" t="s">
        <v>93</v>
      </c>
      <c r="F5" s="258" t="s">
        <v>94</v>
      </c>
      <c r="G5" s="4"/>
      <c r="H5" s="29"/>
      <c r="I5" s="182" t="s">
        <v>109</v>
      </c>
      <c r="J5" s="152">
        <v>0</v>
      </c>
      <c r="K5" s="55">
        <v>3.04</v>
      </c>
      <c r="L5" s="55">
        <v>0</v>
      </c>
      <c r="M5" s="55">
        <v>0</v>
      </c>
      <c r="N5" s="55">
        <v>0</v>
      </c>
      <c r="O5" s="55">
        <v>0</v>
      </c>
      <c r="P5" s="55">
        <v>3.52</v>
      </c>
      <c r="Q5" s="55">
        <v>3.7</v>
      </c>
      <c r="R5" s="55">
        <v>5.97</v>
      </c>
      <c r="S5" s="55">
        <v>20.079999999999998</v>
      </c>
      <c r="T5" s="55">
        <v>32.659999999999997</v>
      </c>
      <c r="U5" s="55">
        <v>48.08</v>
      </c>
      <c r="V5" s="55">
        <v>56.48</v>
      </c>
      <c r="W5" s="55">
        <v>93.29</v>
      </c>
      <c r="X5" s="55">
        <v>90.11</v>
      </c>
      <c r="Y5" s="55">
        <v>76.39</v>
      </c>
      <c r="Z5" s="55">
        <v>71.45</v>
      </c>
      <c r="AA5" s="55">
        <v>48.48</v>
      </c>
      <c r="AB5" s="100"/>
      <c r="AC5" s="405"/>
      <c r="AD5" s="164" t="s">
        <v>118</v>
      </c>
      <c r="AE5" s="164" t="s">
        <v>117</v>
      </c>
      <c r="AF5" s="164" t="s">
        <v>118</v>
      </c>
      <c r="AG5" s="164" t="s">
        <v>117</v>
      </c>
      <c r="AH5" s="102"/>
    </row>
    <row r="6" spans="1:34" ht="15" customHeight="1" x14ac:dyDescent="0.25">
      <c r="B6" s="262" t="s">
        <v>95</v>
      </c>
      <c r="C6" s="52">
        <v>194</v>
      </c>
      <c r="D6" s="50">
        <v>41</v>
      </c>
      <c r="E6" s="50">
        <v>184</v>
      </c>
      <c r="F6" s="50">
        <v>61</v>
      </c>
      <c r="G6" s="5"/>
      <c r="H6" s="27"/>
      <c r="I6" s="182" t="s">
        <v>111</v>
      </c>
      <c r="J6" s="152">
        <v>0</v>
      </c>
      <c r="K6" s="55">
        <v>0</v>
      </c>
      <c r="L6" s="55">
        <v>0</v>
      </c>
      <c r="M6" s="55">
        <v>0</v>
      </c>
      <c r="N6" s="55">
        <v>0</v>
      </c>
      <c r="O6" s="55">
        <v>0</v>
      </c>
      <c r="P6" s="55">
        <v>3.64</v>
      </c>
      <c r="Q6" s="55">
        <v>0</v>
      </c>
      <c r="R6" s="55">
        <v>4.04</v>
      </c>
      <c r="S6" s="55">
        <v>6.09</v>
      </c>
      <c r="T6" s="55">
        <v>6.72</v>
      </c>
      <c r="U6" s="55">
        <v>10.29</v>
      </c>
      <c r="V6" s="55">
        <v>4.01</v>
      </c>
      <c r="W6" s="55">
        <v>10.119999999999999</v>
      </c>
      <c r="X6" s="55">
        <v>8.34</v>
      </c>
      <c r="Y6" s="55">
        <v>16.37</v>
      </c>
      <c r="Z6" s="55">
        <v>18.579999999999998</v>
      </c>
      <c r="AA6" s="55">
        <v>15.52</v>
      </c>
      <c r="AB6" s="100"/>
      <c r="AC6" s="165" t="s">
        <v>116</v>
      </c>
      <c r="AD6" s="168">
        <v>18</v>
      </c>
      <c r="AE6" s="176">
        <f>AD6/AD9</f>
        <v>9.2783505154639179E-2</v>
      </c>
      <c r="AF6" s="168">
        <v>23</v>
      </c>
      <c r="AG6" s="176">
        <f>AF6/AF9</f>
        <v>0.125</v>
      </c>
      <c r="AH6" s="103"/>
    </row>
    <row r="7" spans="1:34" ht="15" customHeight="1" x14ac:dyDescent="0.25">
      <c r="B7" s="262" t="s">
        <v>96</v>
      </c>
      <c r="C7" s="52">
        <v>26.9</v>
      </c>
      <c r="D7" s="51">
        <v>5.34</v>
      </c>
      <c r="E7" s="51">
        <v>23.6</v>
      </c>
      <c r="F7" s="50">
        <v>7.4</v>
      </c>
      <c r="G7" s="5"/>
      <c r="H7" s="27"/>
      <c r="I7" s="44"/>
      <c r="J7" s="44"/>
      <c r="K7" s="44"/>
      <c r="L7" s="44"/>
      <c r="M7" s="44"/>
      <c r="N7" s="44"/>
      <c r="O7" s="44"/>
      <c r="P7" s="44"/>
      <c r="Q7" s="44"/>
      <c r="R7" s="44"/>
      <c r="S7" s="44"/>
      <c r="T7" s="44"/>
      <c r="U7" s="44"/>
      <c r="V7" s="44"/>
      <c r="W7" s="44"/>
      <c r="X7" s="44"/>
      <c r="Y7" s="44"/>
      <c r="Z7" s="44"/>
      <c r="AA7" s="44"/>
      <c r="AB7" s="100"/>
      <c r="AC7" s="165" t="s">
        <v>114</v>
      </c>
      <c r="AD7" s="168">
        <v>103</v>
      </c>
      <c r="AE7" s="176">
        <f>AD7/AD9</f>
        <v>0.53092783505154639</v>
      </c>
      <c r="AF7" s="168">
        <v>84</v>
      </c>
      <c r="AG7" s="176">
        <f>AF7/AF9</f>
        <v>0.45652173913043476</v>
      </c>
      <c r="AH7" s="103"/>
    </row>
    <row r="8" spans="1:34" ht="15" customHeight="1" x14ac:dyDescent="0.25">
      <c r="B8" s="262" t="s">
        <v>99</v>
      </c>
      <c r="C8" s="53">
        <v>27</v>
      </c>
      <c r="D8" s="50">
        <v>4.8</v>
      </c>
      <c r="E8" s="50">
        <v>22.6</v>
      </c>
      <c r="F8" s="50">
        <v>6.2</v>
      </c>
      <c r="G8" s="5"/>
      <c r="H8" s="27"/>
      <c r="I8" s="448" t="s">
        <v>141</v>
      </c>
      <c r="J8" s="449"/>
      <c r="K8" s="449"/>
      <c r="L8" s="449"/>
      <c r="M8" s="449"/>
      <c r="N8" s="449"/>
      <c r="O8" s="449"/>
      <c r="P8" s="449"/>
      <c r="Q8" s="449"/>
      <c r="R8" s="449"/>
      <c r="S8" s="449"/>
      <c r="T8" s="449"/>
      <c r="U8" s="449"/>
      <c r="V8" s="449"/>
      <c r="W8" s="449"/>
      <c r="X8" s="449"/>
      <c r="Y8" s="449"/>
      <c r="Z8" s="449"/>
      <c r="AA8" s="450"/>
      <c r="AB8" s="100"/>
      <c r="AC8" s="165" t="s">
        <v>115</v>
      </c>
      <c r="AD8" s="168">
        <v>73</v>
      </c>
      <c r="AE8" s="176">
        <f>AD8/AD9</f>
        <v>0.37628865979381443</v>
      </c>
      <c r="AF8" s="168">
        <v>77</v>
      </c>
      <c r="AG8" s="176">
        <f>AF8/AF9</f>
        <v>0.41847826086956524</v>
      </c>
      <c r="AH8" s="103"/>
    </row>
    <row r="9" spans="1:34" ht="15" customHeight="1" x14ac:dyDescent="0.25">
      <c r="B9" s="262" t="s">
        <v>97</v>
      </c>
      <c r="C9" s="52">
        <v>65.2</v>
      </c>
      <c r="D9" s="50">
        <v>65.900000000000006</v>
      </c>
      <c r="E9" s="50">
        <v>65.599999999999994</v>
      </c>
      <c r="F9" s="51">
        <v>67</v>
      </c>
      <c r="G9" s="5"/>
      <c r="H9" s="27"/>
      <c r="I9" s="181" t="s">
        <v>340</v>
      </c>
      <c r="J9" s="180" t="s">
        <v>2</v>
      </c>
      <c r="K9" s="12" t="s">
        <v>3</v>
      </c>
      <c r="L9" s="12" t="s">
        <v>4</v>
      </c>
      <c r="M9" s="12" t="s">
        <v>5</v>
      </c>
      <c r="N9" s="12" t="s">
        <v>6</v>
      </c>
      <c r="O9" s="12" t="s">
        <v>7</v>
      </c>
      <c r="P9" s="12" t="s">
        <v>8</v>
      </c>
      <c r="Q9" s="12" t="s">
        <v>9</v>
      </c>
      <c r="R9" s="12" t="s">
        <v>10</v>
      </c>
      <c r="S9" s="12" t="s">
        <v>11</v>
      </c>
      <c r="T9" s="12" t="s">
        <v>12</v>
      </c>
      <c r="U9" s="12" t="s">
        <v>13</v>
      </c>
      <c r="V9" s="12" t="s">
        <v>14</v>
      </c>
      <c r="W9" s="12" t="s">
        <v>15</v>
      </c>
      <c r="X9" s="12" t="s">
        <v>16</v>
      </c>
      <c r="Y9" s="12" t="s">
        <v>17</v>
      </c>
      <c r="Z9" s="12" t="s">
        <v>18</v>
      </c>
      <c r="AA9" s="12" t="s">
        <v>19</v>
      </c>
      <c r="AB9" s="101"/>
      <c r="AC9" s="169" t="s">
        <v>20</v>
      </c>
      <c r="AD9" s="170">
        <v>194</v>
      </c>
      <c r="AE9" s="171">
        <v>1</v>
      </c>
      <c r="AF9" s="170">
        <v>184</v>
      </c>
      <c r="AG9" s="171">
        <v>1</v>
      </c>
      <c r="AH9" s="103"/>
    </row>
    <row r="10" spans="1:34" ht="15" customHeight="1" x14ac:dyDescent="0.25">
      <c r="B10" s="262" t="s">
        <v>98</v>
      </c>
      <c r="C10" s="52">
        <v>67</v>
      </c>
      <c r="D10" s="50">
        <v>67</v>
      </c>
      <c r="E10" s="50">
        <v>66</v>
      </c>
      <c r="F10" s="50">
        <v>70</v>
      </c>
      <c r="G10" s="5"/>
      <c r="H10" s="27"/>
      <c r="I10" s="182" t="s">
        <v>103</v>
      </c>
      <c r="J10" s="152">
        <v>0</v>
      </c>
      <c r="K10" s="55">
        <v>0</v>
      </c>
      <c r="L10" s="55">
        <v>2.73</v>
      </c>
      <c r="M10" s="55">
        <v>0</v>
      </c>
      <c r="N10" s="55">
        <v>0</v>
      </c>
      <c r="O10" s="55">
        <v>4.62</v>
      </c>
      <c r="P10" s="55">
        <v>2.02</v>
      </c>
      <c r="Q10" s="55">
        <v>5.2</v>
      </c>
      <c r="R10" s="55">
        <v>8.16</v>
      </c>
      <c r="S10" s="55">
        <v>17.93</v>
      </c>
      <c r="T10" s="55">
        <v>15.97</v>
      </c>
      <c r="U10" s="55">
        <v>45.55</v>
      </c>
      <c r="V10" s="55">
        <v>49.53</v>
      </c>
      <c r="W10" s="55">
        <v>69.14</v>
      </c>
      <c r="X10" s="55">
        <v>80.12</v>
      </c>
      <c r="Y10" s="55">
        <v>62.38</v>
      </c>
      <c r="Z10" s="55">
        <v>58.37</v>
      </c>
      <c r="AA10" s="55">
        <v>39.4</v>
      </c>
      <c r="AB10" s="100"/>
      <c r="AC10" s="104"/>
      <c r="AD10" s="104"/>
      <c r="AE10" s="104"/>
      <c r="AF10" s="104"/>
      <c r="AG10" s="104"/>
      <c r="AH10" s="103"/>
    </row>
    <row r="11" spans="1:34" ht="15" customHeight="1" x14ac:dyDescent="0.25">
      <c r="G11" s="5"/>
      <c r="H11" s="27"/>
      <c r="I11" s="182" t="s">
        <v>104</v>
      </c>
      <c r="J11" s="152">
        <v>0</v>
      </c>
      <c r="K11" s="55">
        <v>0</v>
      </c>
      <c r="L11" s="55">
        <v>0</v>
      </c>
      <c r="M11" s="55">
        <v>0</v>
      </c>
      <c r="N11" s="55">
        <v>0</v>
      </c>
      <c r="O11" s="55">
        <v>2.2799999999999998</v>
      </c>
      <c r="P11" s="55">
        <v>2</v>
      </c>
      <c r="Q11" s="55">
        <v>0</v>
      </c>
      <c r="R11" s="55">
        <v>1.65</v>
      </c>
      <c r="S11" s="55">
        <v>9.75</v>
      </c>
      <c r="T11" s="55">
        <v>6.93</v>
      </c>
      <c r="U11" s="55">
        <v>9.4700000000000006</v>
      </c>
      <c r="V11" s="55">
        <v>17.78</v>
      </c>
      <c r="W11" s="55">
        <v>4.49</v>
      </c>
      <c r="X11" s="55">
        <v>25.74</v>
      </c>
      <c r="Y11" s="55">
        <v>17.989999999999998</v>
      </c>
      <c r="Z11" s="55">
        <v>13.21</v>
      </c>
      <c r="AA11" s="55">
        <v>16.420000000000002</v>
      </c>
      <c r="AB11" s="100"/>
      <c r="AC11" s="406" t="s">
        <v>104</v>
      </c>
      <c r="AD11" s="407"/>
      <c r="AE11" s="407"/>
      <c r="AF11" s="407"/>
      <c r="AG11" s="408"/>
      <c r="AH11" s="103"/>
    </row>
    <row r="12" spans="1:34" ht="15" customHeight="1" x14ac:dyDescent="0.25">
      <c r="G12" s="5"/>
      <c r="H12" s="27"/>
      <c r="I12" s="7"/>
      <c r="J12" s="7"/>
      <c r="K12" s="7"/>
      <c r="L12" s="7"/>
      <c r="M12" s="7"/>
      <c r="N12" s="7"/>
      <c r="O12" s="7"/>
      <c r="P12" s="7"/>
      <c r="Q12" s="7"/>
      <c r="R12" s="7"/>
      <c r="S12" s="7"/>
      <c r="T12" s="7"/>
      <c r="U12" s="7"/>
      <c r="V12" s="7"/>
      <c r="W12" s="7"/>
      <c r="X12" s="7"/>
      <c r="Y12" s="7"/>
      <c r="Z12" s="7"/>
      <c r="AA12" s="7"/>
      <c r="AB12" s="104"/>
      <c r="AC12" s="404" t="s">
        <v>113</v>
      </c>
      <c r="AD12" s="371" t="s">
        <v>119</v>
      </c>
      <c r="AE12" s="437"/>
      <c r="AF12" s="371" t="s">
        <v>120</v>
      </c>
      <c r="AG12" s="437"/>
      <c r="AH12" s="103"/>
    </row>
    <row r="13" spans="1:34" ht="15" customHeight="1" x14ac:dyDescent="0.25">
      <c r="B13" s="49" t="s">
        <v>147</v>
      </c>
      <c r="E13" s="24"/>
      <c r="G13" s="5"/>
      <c r="H13" s="27"/>
      <c r="I13" s="49" t="s">
        <v>250</v>
      </c>
      <c r="J13" s="7"/>
      <c r="K13" s="7"/>
      <c r="L13" s="7"/>
      <c r="M13" s="7"/>
      <c r="N13" s="7"/>
      <c r="O13" s="7"/>
      <c r="P13" s="7"/>
      <c r="Q13" s="7"/>
      <c r="R13" s="49" t="s">
        <v>251</v>
      </c>
      <c r="S13" s="7"/>
      <c r="T13" s="7"/>
      <c r="U13" s="7"/>
      <c r="V13" s="7"/>
      <c r="W13" s="7"/>
      <c r="X13" s="7"/>
      <c r="Y13" s="7"/>
      <c r="Z13" s="7"/>
      <c r="AA13" s="7"/>
      <c r="AB13" s="104"/>
      <c r="AC13" s="405"/>
      <c r="AD13" s="164" t="s">
        <v>118</v>
      </c>
      <c r="AE13" s="164" t="s">
        <v>117</v>
      </c>
      <c r="AF13" s="164" t="s">
        <v>118</v>
      </c>
      <c r="AG13" s="164" t="s">
        <v>117</v>
      </c>
      <c r="AH13" s="103"/>
    </row>
    <row r="14" spans="1:34" x14ac:dyDescent="0.25">
      <c r="B14" s="444" t="s">
        <v>112</v>
      </c>
      <c r="C14" s="446" t="s">
        <v>100</v>
      </c>
      <c r="D14" s="410"/>
      <c r="E14" s="24"/>
      <c r="H14" s="27"/>
      <c r="I14" s="7"/>
      <c r="J14" s="7"/>
      <c r="K14" s="7"/>
      <c r="L14" s="7"/>
      <c r="M14" s="7"/>
      <c r="N14" s="7"/>
      <c r="O14" s="7"/>
      <c r="P14" s="7"/>
      <c r="Q14" s="7"/>
      <c r="R14" s="7"/>
      <c r="S14" s="7"/>
      <c r="T14" s="7"/>
      <c r="U14" s="7"/>
      <c r="V14" s="7"/>
      <c r="W14" s="7"/>
      <c r="X14" s="7"/>
      <c r="Y14" s="7"/>
      <c r="Z14" s="7"/>
      <c r="AA14" s="7"/>
      <c r="AC14" s="177" t="s">
        <v>116</v>
      </c>
      <c r="AD14" s="168">
        <v>7</v>
      </c>
      <c r="AE14" s="176">
        <f>AD14/AD17</f>
        <v>0.17073170731707318</v>
      </c>
      <c r="AF14" s="168">
        <v>9</v>
      </c>
      <c r="AG14" s="176">
        <f>AF14/AF17</f>
        <v>0.14754098360655737</v>
      </c>
      <c r="AH14" s="103"/>
    </row>
    <row r="15" spans="1:34" x14ac:dyDescent="0.25">
      <c r="B15" s="445"/>
      <c r="C15" s="259" t="s">
        <v>93</v>
      </c>
      <c r="D15" s="260" t="s">
        <v>94</v>
      </c>
      <c r="E15" s="24"/>
      <c r="H15" s="27"/>
      <c r="I15" s="7"/>
      <c r="J15" s="7"/>
      <c r="K15" s="7"/>
      <c r="L15" s="7"/>
      <c r="M15" s="7"/>
      <c r="N15" s="7"/>
      <c r="O15" s="7"/>
      <c r="P15" s="7"/>
      <c r="Q15" s="7"/>
      <c r="R15" s="7"/>
      <c r="S15" s="7"/>
      <c r="T15" s="7"/>
      <c r="U15" s="7"/>
      <c r="V15" s="7"/>
      <c r="W15" s="7"/>
      <c r="X15" s="7"/>
      <c r="Y15" s="7"/>
      <c r="Z15" s="7"/>
      <c r="AA15" s="7"/>
      <c r="AC15" s="177" t="s">
        <v>114</v>
      </c>
      <c r="AD15" s="168">
        <v>15</v>
      </c>
      <c r="AE15" s="176">
        <f>AD15/AD17</f>
        <v>0.36585365853658536</v>
      </c>
      <c r="AF15" s="168">
        <v>20</v>
      </c>
      <c r="AG15" s="176">
        <f>AF15/AF17</f>
        <v>0.32786885245901637</v>
      </c>
      <c r="AH15" s="103"/>
    </row>
    <row r="16" spans="1:34" x14ac:dyDescent="0.25">
      <c r="B16" s="263" t="s">
        <v>95</v>
      </c>
      <c r="C16" s="58">
        <v>-10</v>
      </c>
      <c r="D16" s="59">
        <v>20</v>
      </c>
      <c r="E16" s="24"/>
      <c r="H16" s="27"/>
      <c r="I16" s="7"/>
      <c r="J16" s="7"/>
      <c r="K16" s="7"/>
      <c r="L16" s="7"/>
      <c r="M16" s="7"/>
      <c r="N16" s="7"/>
      <c r="O16" s="7"/>
      <c r="P16" s="7"/>
      <c r="Q16" s="7"/>
      <c r="R16" s="7"/>
      <c r="S16" s="7"/>
      <c r="T16" s="7"/>
      <c r="U16" s="7"/>
      <c r="V16" s="7"/>
      <c r="W16" s="7"/>
      <c r="X16" s="7"/>
      <c r="Y16" s="7"/>
      <c r="Z16" s="7"/>
      <c r="AA16" s="7"/>
      <c r="AC16" s="177" t="s">
        <v>115</v>
      </c>
      <c r="AD16" s="168">
        <v>19</v>
      </c>
      <c r="AE16" s="176">
        <f>AD16/AD17</f>
        <v>0.46341463414634149</v>
      </c>
      <c r="AF16" s="168">
        <v>32</v>
      </c>
      <c r="AG16" s="176">
        <f>AF16/AF17</f>
        <v>0.52459016393442626</v>
      </c>
      <c r="AH16" s="103"/>
    </row>
    <row r="17" spans="2:34" x14ac:dyDescent="0.25">
      <c r="B17" s="263" t="s">
        <v>96</v>
      </c>
      <c r="C17" s="60">
        <v>-3.1</v>
      </c>
      <c r="D17" s="61">
        <v>2.1</v>
      </c>
      <c r="E17" s="24"/>
      <c r="H17" s="27"/>
      <c r="I17" s="7"/>
      <c r="J17" s="7"/>
      <c r="K17" s="7"/>
      <c r="L17" s="7"/>
      <c r="M17" s="7"/>
      <c r="N17" s="7"/>
      <c r="O17" s="7"/>
      <c r="P17" s="7"/>
      <c r="Q17" s="7"/>
      <c r="R17" s="7"/>
      <c r="S17" s="7"/>
      <c r="T17" s="7"/>
      <c r="U17" s="7"/>
      <c r="V17" s="7"/>
      <c r="W17" s="7"/>
      <c r="X17" s="7"/>
      <c r="Y17" s="7"/>
      <c r="Z17" s="7"/>
      <c r="AA17" s="7"/>
      <c r="AC17" s="169" t="s">
        <v>20</v>
      </c>
      <c r="AD17" s="170">
        <v>41</v>
      </c>
      <c r="AE17" s="171">
        <v>1</v>
      </c>
      <c r="AF17" s="170">
        <v>61</v>
      </c>
      <c r="AG17" s="171">
        <v>1</v>
      </c>
      <c r="AH17" s="103"/>
    </row>
    <row r="18" spans="2:34" x14ac:dyDescent="0.25">
      <c r="B18" s="263" t="s">
        <v>99</v>
      </c>
      <c r="C18" s="60">
        <v>-4.4000000000000004</v>
      </c>
      <c r="D18" s="61">
        <v>1.4</v>
      </c>
      <c r="E18" s="24"/>
      <c r="H18" s="27"/>
      <c r="I18" s="7"/>
      <c r="J18" s="7"/>
      <c r="K18" s="7"/>
      <c r="L18" s="7"/>
      <c r="M18" s="7"/>
      <c r="N18" s="7"/>
      <c r="O18" s="7"/>
      <c r="P18" s="7"/>
      <c r="Q18" s="7"/>
      <c r="R18" s="7"/>
      <c r="S18" s="7"/>
      <c r="T18" s="7"/>
      <c r="U18" s="7"/>
      <c r="V18" s="7"/>
      <c r="W18" s="7"/>
      <c r="X18" s="7"/>
      <c r="Y18" s="7"/>
      <c r="Z18" s="7"/>
      <c r="AA18" s="7"/>
      <c r="AG18" s="242"/>
      <c r="AH18" s="103"/>
    </row>
    <row r="19" spans="2:34" x14ac:dyDescent="0.25">
      <c r="B19" s="263" t="s">
        <v>97</v>
      </c>
      <c r="C19" s="128" t="s">
        <v>261</v>
      </c>
      <c r="D19" s="127" t="s">
        <v>262</v>
      </c>
      <c r="E19" s="24"/>
      <c r="H19" s="27"/>
      <c r="I19" s="7"/>
      <c r="J19" s="7"/>
      <c r="K19" s="7"/>
      <c r="L19" s="7"/>
      <c r="M19" s="7"/>
      <c r="N19" s="7"/>
      <c r="O19" s="7"/>
      <c r="P19" s="7"/>
      <c r="Q19" s="7"/>
      <c r="R19" s="7"/>
      <c r="S19" s="7"/>
      <c r="T19" s="7"/>
      <c r="U19" s="7"/>
      <c r="V19" s="7"/>
      <c r="W19" s="7"/>
      <c r="X19" s="7"/>
      <c r="Y19" s="7"/>
      <c r="Z19" s="7"/>
      <c r="AA19" s="7"/>
      <c r="AG19" s="242"/>
      <c r="AH19" s="103"/>
    </row>
    <row r="20" spans="2:34" x14ac:dyDescent="0.25">
      <c r="B20" s="263" t="s">
        <v>98</v>
      </c>
      <c r="C20" s="128">
        <v>-1</v>
      </c>
      <c r="D20" s="127" t="s">
        <v>263</v>
      </c>
      <c r="E20" s="24"/>
      <c r="H20" s="27"/>
      <c r="I20" s="7"/>
      <c r="J20" s="7"/>
      <c r="K20" s="7"/>
      <c r="L20" s="7"/>
      <c r="M20" s="7"/>
      <c r="N20" s="7"/>
      <c r="O20" s="7"/>
      <c r="P20" s="7"/>
      <c r="Q20" s="7"/>
      <c r="R20" s="7"/>
      <c r="S20" s="7"/>
      <c r="T20" s="7"/>
      <c r="U20" s="7"/>
      <c r="V20" s="7"/>
      <c r="W20" s="7"/>
      <c r="X20" s="7"/>
      <c r="Y20" s="7"/>
      <c r="Z20" s="7"/>
      <c r="AA20" s="7"/>
      <c r="AG20" s="242"/>
      <c r="AH20" s="103"/>
    </row>
    <row r="21" spans="2:34" x14ac:dyDescent="0.25">
      <c r="E21" s="24"/>
      <c r="H21" s="27"/>
      <c r="I21" s="7"/>
      <c r="J21" s="7"/>
      <c r="K21" s="7"/>
      <c r="L21" s="7"/>
      <c r="M21" s="7"/>
      <c r="N21" s="7"/>
      <c r="O21" s="7"/>
      <c r="P21" s="7"/>
      <c r="Q21" s="7"/>
      <c r="R21" s="7"/>
      <c r="S21" s="7"/>
      <c r="T21" s="7"/>
      <c r="U21" s="7"/>
      <c r="V21" s="7"/>
      <c r="W21" s="7"/>
      <c r="X21" s="7"/>
      <c r="Y21" s="7"/>
      <c r="Z21" s="7"/>
      <c r="AA21" s="7"/>
      <c r="AG21" s="149"/>
      <c r="AH21" s="103"/>
    </row>
    <row r="22" spans="2:34" x14ac:dyDescent="0.25">
      <c r="E22" s="24"/>
      <c r="H22" s="27"/>
      <c r="I22" s="7"/>
      <c r="J22" s="7"/>
      <c r="K22" s="7"/>
      <c r="L22" s="7"/>
      <c r="M22" s="7"/>
      <c r="N22" s="7"/>
      <c r="O22" s="7"/>
      <c r="P22" s="7"/>
      <c r="Q22" s="7"/>
      <c r="R22" s="7"/>
      <c r="S22" s="7"/>
      <c r="T22" s="7"/>
      <c r="U22" s="7"/>
      <c r="V22" s="7"/>
      <c r="W22" s="7"/>
      <c r="X22" s="7"/>
      <c r="Y22" s="7"/>
      <c r="Z22" s="7"/>
      <c r="AA22" s="7"/>
      <c r="AG22" s="241"/>
      <c r="AH22" s="103"/>
    </row>
    <row r="23" spans="2:34" x14ac:dyDescent="0.25">
      <c r="B23" s="49" t="s">
        <v>248</v>
      </c>
      <c r="H23" s="27"/>
      <c r="I23" s="7"/>
      <c r="J23" s="7"/>
      <c r="K23" s="7"/>
      <c r="L23" s="7"/>
      <c r="M23" s="7"/>
      <c r="N23" s="7"/>
      <c r="O23" s="7"/>
      <c r="P23" s="7"/>
      <c r="Q23" s="7"/>
      <c r="R23" s="7"/>
      <c r="S23" s="7"/>
      <c r="T23" s="7"/>
      <c r="U23" s="7"/>
      <c r="V23" s="7"/>
      <c r="W23" s="7"/>
      <c r="X23" s="7"/>
      <c r="Y23" s="7"/>
      <c r="Z23" s="7"/>
      <c r="AA23" s="7"/>
      <c r="AG23" s="185"/>
      <c r="AH23" s="103"/>
    </row>
    <row r="24" spans="2:34" x14ac:dyDescent="0.25">
      <c r="H24" s="27"/>
      <c r="I24" s="7"/>
      <c r="J24" s="7"/>
      <c r="K24" s="7"/>
      <c r="L24" s="7"/>
      <c r="M24" s="7"/>
      <c r="N24" s="7"/>
      <c r="O24" s="7"/>
      <c r="P24" s="7"/>
      <c r="Q24" s="7"/>
      <c r="R24" s="7"/>
      <c r="S24" s="7"/>
      <c r="T24" s="7"/>
      <c r="U24" s="7"/>
      <c r="V24" s="7"/>
      <c r="W24" s="7"/>
      <c r="X24" s="7"/>
      <c r="Y24" s="7"/>
      <c r="Z24" s="7"/>
      <c r="AA24" s="7"/>
      <c r="AG24" s="241"/>
      <c r="AH24" s="103"/>
    </row>
    <row r="25" spans="2:34" x14ac:dyDescent="0.25">
      <c r="H25" s="27"/>
      <c r="I25" s="7"/>
      <c r="J25" s="7"/>
      <c r="K25" s="7"/>
      <c r="L25" s="7"/>
      <c r="M25" s="7"/>
      <c r="N25" s="7"/>
      <c r="O25" s="7"/>
      <c r="P25" s="7"/>
      <c r="Q25" s="7"/>
      <c r="R25" s="7"/>
      <c r="S25" s="7"/>
      <c r="T25" s="7"/>
      <c r="U25" s="7"/>
      <c r="V25" s="7"/>
      <c r="W25" s="7"/>
      <c r="X25" s="7"/>
      <c r="Y25" s="7"/>
      <c r="Z25" s="7"/>
      <c r="AA25" s="7"/>
      <c r="AG25" s="242"/>
      <c r="AH25" s="103"/>
    </row>
    <row r="26" spans="2:34" x14ac:dyDescent="0.25">
      <c r="H26" s="27"/>
      <c r="I26" s="7"/>
      <c r="J26" s="7"/>
      <c r="K26" s="7"/>
      <c r="L26" s="7"/>
      <c r="M26" s="7"/>
      <c r="N26" s="7"/>
      <c r="O26" s="7"/>
      <c r="P26" s="7"/>
      <c r="Q26" s="7"/>
      <c r="R26" s="7"/>
      <c r="S26" s="7"/>
      <c r="T26" s="7"/>
      <c r="U26" s="7"/>
      <c r="V26" s="7"/>
      <c r="W26" s="7"/>
      <c r="X26" s="7"/>
      <c r="Y26" s="7"/>
      <c r="Z26" s="7"/>
      <c r="AA26" s="7"/>
      <c r="AG26" s="242"/>
      <c r="AH26" s="103"/>
    </row>
    <row r="27" spans="2:34" x14ac:dyDescent="0.25">
      <c r="H27" s="27"/>
      <c r="I27" s="7"/>
      <c r="J27" s="7"/>
      <c r="K27" s="7"/>
      <c r="L27" s="7"/>
      <c r="M27" s="7"/>
      <c r="N27" s="7"/>
      <c r="O27" s="7"/>
      <c r="P27" s="7"/>
      <c r="Q27" s="7"/>
      <c r="R27" s="7"/>
      <c r="S27" s="7"/>
      <c r="T27" s="7"/>
      <c r="U27" s="7"/>
      <c r="V27" s="7"/>
      <c r="W27" s="7"/>
      <c r="X27" s="7"/>
      <c r="Y27" s="7"/>
      <c r="Z27" s="7"/>
      <c r="AA27" s="7"/>
      <c r="AG27" s="242"/>
      <c r="AH27" s="103"/>
    </row>
    <row r="28" spans="2:34" x14ac:dyDescent="0.25">
      <c r="H28" s="27"/>
      <c r="I28" s="7"/>
      <c r="J28" s="7"/>
      <c r="K28" s="7"/>
      <c r="L28" s="7"/>
      <c r="M28" s="7"/>
      <c r="N28" s="7"/>
      <c r="O28" s="7"/>
      <c r="P28" s="7"/>
      <c r="Q28" s="7"/>
      <c r="R28" s="7"/>
      <c r="S28" s="7"/>
      <c r="T28" s="7"/>
      <c r="U28" s="7"/>
      <c r="V28" s="7"/>
      <c r="W28" s="7"/>
      <c r="X28" s="7"/>
      <c r="Y28" s="7"/>
      <c r="Z28" s="7"/>
      <c r="AA28" s="7"/>
      <c r="AG28" s="242"/>
      <c r="AH28" s="103"/>
    </row>
    <row r="29" spans="2:34" x14ac:dyDescent="0.25">
      <c r="H29" s="27"/>
      <c r="I29" s="7"/>
      <c r="J29" s="7"/>
      <c r="K29" s="7"/>
      <c r="L29" s="7"/>
      <c r="M29" s="7"/>
      <c r="N29" s="7"/>
      <c r="O29" s="7"/>
      <c r="P29" s="7"/>
      <c r="Q29" s="7"/>
      <c r="R29" s="7"/>
      <c r="S29" s="7"/>
      <c r="T29" s="7"/>
      <c r="U29" s="7"/>
      <c r="V29" s="7"/>
      <c r="W29" s="7"/>
      <c r="X29" s="7"/>
      <c r="Y29" s="7"/>
      <c r="Z29" s="7"/>
      <c r="AA29" s="7"/>
      <c r="AB29" s="104"/>
      <c r="AC29" s="104"/>
      <c r="AD29" s="104"/>
      <c r="AE29" s="104"/>
      <c r="AF29" s="104"/>
      <c r="AG29" s="149"/>
      <c r="AH29" s="103"/>
    </row>
    <row r="30" spans="2:34" x14ac:dyDescent="0.25">
      <c r="H30" s="27"/>
      <c r="I30" s="91"/>
      <c r="J30" s="91"/>
      <c r="K30" s="91"/>
      <c r="L30" s="91"/>
      <c r="M30" s="91"/>
      <c r="N30" s="91"/>
      <c r="O30" s="91"/>
      <c r="P30" s="91"/>
      <c r="Q30" s="91"/>
      <c r="R30" s="91"/>
      <c r="S30" s="91"/>
      <c r="T30" s="91"/>
      <c r="U30" s="91"/>
      <c r="V30" s="91"/>
      <c r="W30" s="91"/>
      <c r="X30" s="91"/>
      <c r="Y30" s="91"/>
      <c r="Z30" s="91"/>
      <c r="AA30" s="91"/>
      <c r="AB30" s="104"/>
      <c r="AC30" s="104"/>
      <c r="AD30" s="104"/>
      <c r="AE30" s="104"/>
      <c r="AF30" s="104"/>
      <c r="AG30" s="149"/>
      <c r="AH30" s="103"/>
    </row>
    <row r="31" spans="2:34" x14ac:dyDescent="0.25">
      <c r="H31" s="27"/>
      <c r="I31" s="451" t="s">
        <v>143</v>
      </c>
      <c r="J31" s="452"/>
      <c r="K31" s="452"/>
      <c r="L31" s="452"/>
      <c r="M31" s="452"/>
      <c r="N31" s="452"/>
      <c r="O31" s="452"/>
      <c r="P31" s="452"/>
      <c r="Q31" s="452"/>
      <c r="R31" s="452"/>
      <c r="S31" s="452"/>
      <c r="T31" s="452"/>
      <c r="U31" s="452"/>
      <c r="V31" s="452"/>
      <c r="W31" s="452"/>
      <c r="X31" s="452"/>
      <c r="Y31" s="452"/>
      <c r="Z31" s="452"/>
      <c r="AA31" s="453"/>
      <c r="AB31" s="100"/>
      <c r="AC31" s="100"/>
      <c r="AD31" s="100"/>
      <c r="AE31" s="100"/>
      <c r="AF31" s="100"/>
      <c r="AG31" s="100"/>
      <c r="AH31" s="103"/>
    </row>
    <row r="32" spans="2:34" x14ac:dyDescent="0.25">
      <c r="H32" s="27"/>
      <c r="I32" s="81" t="s">
        <v>340</v>
      </c>
      <c r="J32" s="85" t="s">
        <v>2</v>
      </c>
      <c r="K32" s="85" t="s">
        <v>3</v>
      </c>
      <c r="L32" s="85" t="s">
        <v>4</v>
      </c>
      <c r="M32" s="85" t="s">
        <v>5</v>
      </c>
      <c r="N32" s="85" t="s">
        <v>6</v>
      </c>
      <c r="O32" s="85" t="s">
        <v>7</v>
      </c>
      <c r="P32" s="85" t="s">
        <v>8</v>
      </c>
      <c r="Q32" s="85" t="s">
        <v>9</v>
      </c>
      <c r="R32" s="85" t="s">
        <v>10</v>
      </c>
      <c r="S32" s="85" t="s">
        <v>11</v>
      </c>
      <c r="T32" s="85" t="s">
        <v>12</v>
      </c>
      <c r="U32" s="85" t="s">
        <v>13</v>
      </c>
      <c r="V32" s="85" t="s">
        <v>14</v>
      </c>
      <c r="W32" s="85" t="s">
        <v>15</v>
      </c>
      <c r="X32" s="85" t="s">
        <v>16</v>
      </c>
      <c r="Y32" s="85" t="s">
        <v>17</v>
      </c>
      <c r="Z32" s="85" t="s">
        <v>18</v>
      </c>
      <c r="AA32" s="85" t="s">
        <v>19</v>
      </c>
      <c r="AB32" s="105"/>
      <c r="AC32" s="105"/>
      <c r="AD32" s="105"/>
      <c r="AE32" s="105"/>
      <c r="AF32" s="105"/>
      <c r="AG32" s="105"/>
      <c r="AH32" s="103"/>
    </row>
    <row r="33" spans="2:34" x14ac:dyDescent="0.25">
      <c r="H33" s="27"/>
      <c r="I33" s="55" t="s">
        <v>105</v>
      </c>
      <c r="J33" s="55">
        <v>0</v>
      </c>
      <c r="K33" s="55">
        <v>3.04</v>
      </c>
      <c r="L33" s="55">
        <v>0</v>
      </c>
      <c r="M33" s="55">
        <v>0</v>
      </c>
      <c r="N33" s="55">
        <v>0</v>
      </c>
      <c r="O33" s="55">
        <v>0</v>
      </c>
      <c r="P33" s="55">
        <v>3.52</v>
      </c>
      <c r="Q33" s="55">
        <v>3.7</v>
      </c>
      <c r="R33" s="55">
        <v>5.97</v>
      </c>
      <c r="S33" s="55">
        <v>20.079999999999998</v>
      </c>
      <c r="T33" s="55">
        <v>32.659999999999997</v>
      </c>
      <c r="U33" s="55">
        <v>48.08</v>
      </c>
      <c r="V33" s="55">
        <v>56.48</v>
      </c>
      <c r="W33" s="55">
        <v>93.29</v>
      </c>
      <c r="X33" s="55">
        <v>90.11</v>
      </c>
      <c r="Y33" s="55">
        <v>76.39</v>
      </c>
      <c r="Z33" s="55">
        <v>71.45</v>
      </c>
      <c r="AA33" s="55">
        <v>48.48</v>
      </c>
      <c r="AB33" s="106"/>
      <c r="AC33" s="106"/>
      <c r="AD33" s="106"/>
      <c r="AE33" s="106"/>
      <c r="AF33" s="106"/>
      <c r="AG33" s="219"/>
      <c r="AH33" s="103"/>
    </row>
    <row r="34" spans="2:34" x14ac:dyDescent="0.25">
      <c r="H34" s="27"/>
      <c r="I34" s="55" t="s">
        <v>106</v>
      </c>
      <c r="J34" s="55">
        <v>0</v>
      </c>
      <c r="K34" s="55">
        <v>0</v>
      </c>
      <c r="L34" s="55">
        <v>2.73</v>
      </c>
      <c r="M34" s="55">
        <v>0</v>
      </c>
      <c r="N34" s="55">
        <v>0</v>
      </c>
      <c r="O34" s="55">
        <v>4.62</v>
      </c>
      <c r="P34" s="55">
        <v>2.02</v>
      </c>
      <c r="Q34" s="55">
        <v>5.2</v>
      </c>
      <c r="R34" s="55">
        <v>8.16</v>
      </c>
      <c r="S34" s="55">
        <v>17.93</v>
      </c>
      <c r="T34" s="55">
        <v>15.97</v>
      </c>
      <c r="U34" s="55">
        <v>45.55</v>
      </c>
      <c r="V34" s="55">
        <v>49.53</v>
      </c>
      <c r="W34" s="55">
        <v>69.14</v>
      </c>
      <c r="X34" s="55">
        <v>80.12</v>
      </c>
      <c r="Y34" s="55">
        <v>62.38</v>
      </c>
      <c r="Z34" s="55">
        <v>58.37</v>
      </c>
      <c r="AA34" s="55">
        <v>39.4</v>
      </c>
      <c r="AB34" s="106"/>
      <c r="AC34" s="106"/>
      <c r="AD34" s="106"/>
      <c r="AE34" s="106"/>
      <c r="AF34" s="106"/>
      <c r="AG34" s="219"/>
      <c r="AH34" s="103"/>
    </row>
    <row r="35" spans="2:34" x14ac:dyDescent="0.25">
      <c r="H35" s="27"/>
      <c r="I35" s="44"/>
      <c r="J35" s="44"/>
      <c r="K35" s="44"/>
      <c r="L35" s="44"/>
      <c r="M35" s="44"/>
      <c r="N35" s="44"/>
      <c r="O35" s="44"/>
      <c r="P35" s="44"/>
      <c r="Q35" s="44"/>
      <c r="R35" s="44"/>
      <c r="S35" s="44"/>
      <c r="T35" s="44"/>
      <c r="U35" s="44"/>
      <c r="V35" s="44"/>
      <c r="W35" s="44"/>
      <c r="X35" s="44"/>
      <c r="Y35" s="44"/>
      <c r="Z35" s="44"/>
      <c r="AA35" s="44"/>
      <c r="AB35" s="106"/>
      <c r="AC35" s="106"/>
      <c r="AD35" s="106"/>
      <c r="AE35" s="106"/>
      <c r="AF35" s="106"/>
      <c r="AG35" s="219"/>
      <c r="AH35" s="103"/>
    </row>
    <row r="36" spans="2:34" x14ac:dyDescent="0.25">
      <c r="H36" s="27"/>
      <c r="I36" s="90" t="s">
        <v>340</v>
      </c>
      <c r="J36" s="85" t="s">
        <v>2</v>
      </c>
      <c r="K36" s="85" t="s">
        <v>3</v>
      </c>
      <c r="L36" s="85" t="s">
        <v>4</v>
      </c>
      <c r="M36" s="85" t="s">
        <v>5</v>
      </c>
      <c r="N36" s="85" t="s">
        <v>6</v>
      </c>
      <c r="O36" s="85" t="s">
        <v>7</v>
      </c>
      <c r="P36" s="85" t="s">
        <v>8</v>
      </c>
      <c r="Q36" s="85" t="s">
        <v>9</v>
      </c>
      <c r="R36" s="85" t="s">
        <v>10</v>
      </c>
      <c r="S36" s="85" t="s">
        <v>11</v>
      </c>
      <c r="T36" s="85" t="s">
        <v>12</v>
      </c>
      <c r="U36" s="85" t="s">
        <v>13</v>
      </c>
      <c r="V36" s="85" t="s">
        <v>14</v>
      </c>
      <c r="W36" s="85" t="s">
        <v>15</v>
      </c>
      <c r="X36" s="85" t="s">
        <v>16</v>
      </c>
      <c r="Y36" s="85" t="s">
        <v>17</v>
      </c>
      <c r="Z36" s="85" t="s">
        <v>18</v>
      </c>
      <c r="AA36" s="85" t="s">
        <v>19</v>
      </c>
      <c r="AB36" s="100"/>
      <c r="AC36" s="100"/>
      <c r="AD36" s="100"/>
      <c r="AE36" s="100"/>
      <c r="AF36" s="100"/>
      <c r="AG36" s="100"/>
      <c r="AH36" s="103"/>
    </row>
    <row r="37" spans="2:34" x14ac:dyDescent="0.25">
      <c r="H37" s="27"/>
      <c r="I37" s="55" t="s">
        <v>107</v>
      </c>
      <c r="J37" s="55">
        <v>0</v>
      </c>
      <c r="K37" s="55">
        <v>0</v>
      </c>
      <c r="L37" s="55">
        <v>0</v>
      </c>
      <c r="M37" s="55">
        <v>0</v>
      </c>
      <c r="N37" s="55">
        <v>0</v>
      </c>
      <c r="O37" s="55">
        <v>0</v>
      </c>
      <c r="P37" s="55">
        <v>3.64</v>
      </c>
      <c r="Q37" s="55">
        <v>0</v>
      </c>
      <c r="R37" s="55">
        <v>4.04</v>
      </c>
      <c r="S37" s="55">
        <v>6.09</v>
      </c>
      <c r="T37" s="55">
        <v>6.72</v>
      </c>
      <c r="U37" s="55">
        <v>10.29</v>
      </c>
      <c r="V37" s="55">
        <v>4.01</v>
      </c>
      <c r="W37" s="55">
        <v>10.119999999999999</v>
      </c>
      <c r="X37" s="55">
        <v>8.34</v>
      </c>
      <c r="Y37" s="55">
        <v>16.37</v>
      </c>
      <c r="Z37" s="55">
        <v>18.579999999999998</v>
      </c>
      <c r="AA37" s="55">
        <v>15.52</v>
      </c>
      <c r="AB37" s="105"/>
      <c r="AC37" s="105"/>
      <c r="AD37" s="105"/>
      <c r="AE37" s="105"/>
      <c r="AF37" s="105"/>
      <c r="AG37" s="105"/>
      <c r="AH37" s="103"/>
    </row>
    <row r="38" spans="2:34" x14ac:dyDescent="0.25">
      <c r="H38" s="27"/>
      <c r="I38" s="55" t="s">
        <v>108</v>
      </c>
      <c r="J38" s="55">
        <v>0</v>
      </c>
      <c r="K38" s="55">
        <v>0</v>
      </c>
      <c r="L38" s="55">
        <v>0</v>
      </c>
      <c r="M38" s="55">
        <v>0</v>
      </c>
      <c r="N38" s="55">
        <v>0</v>
      </c>
      <c r="O38" s="55">
        <v>2.2799999999999998</v>
      </c>
      <c r="P38" s="55">
        <v>2</v>
      </c>
      <c r="Q38" s="55">
        <v>0</v>
      </c>
      <c r="R38" s="55">
        <v>1.65</v>
      </c>
      <c r="S38" s="55">
        <v>9.75</v>
      </c>
      <c r="T38" s="55">
        <v>6.93</v>
      </c>
      <c r="U38" s="55">
        <v>9.4700000000000006</v>
      </c>
      <c r="V38" s="55">
        <v>17.78</v>
      </c>
      <c r="W38" s="55">
        <v>4.49</v>
      </c>
      <c r="X38" s="55">
        <v>25.74</v>
      </c>
      <c r="Y38" s="55">
        <v>17.989999999999998</v>
      </c>
      <c r="Z38" s="55">
        <v>13.21</v>
      </c>
      <c r="AA38" s="55">
        <v>16.420000000000002</v>
      </c>
      <c r="AB38" s="44"/>
      <c r="AC38" s="44"/>
      <c r="AD38" s="44"/>
      <c r="AE38" s="44"/>
      <c r="AF38" s="44"/>
      <c r="AG38" s="219"/>
      <c r="AH38" s="28"/>
    </row>
    <row r="39" spans="2:34" x14ac:dyDescent="0.25">
      <c r="H39" s="27"/>
      <c r="AB39" s="44"/>
      <c r="AC39" s="44"/>
      <c r="AD39" s="44"/>
      <c r="AE39" s="44"/>
      <c r="AF39" s="44"/>
      <c r="AG39" s="219"/>
      <c r="AH39" s="28"/>
    </row>
    <row r="40" spans="2:34" x14ac:dyDescent="0.25">
      <c r="B40" s="49" t="s">
        <v>249</v>
      </c>
      <c r="H40" s="27"/>
      <c r="J40" s="7"/>
      <c r="K40" s="7"/>
      <c r="L40" s="7"/>
      <c r="M40" s="7"/>
      <c r="N40" s="7"/>
      <c r="O40" s="7"/>
      <c r="P40" s="7"/>
      <c r="T40" s="7"/>
      <c r="U40" s="7"/>
      <c r="V40" s="7"/>
      <c r="W40" s="7"/>
      <c r="X40" s="7"/>
      <c r="Y40" s="7"/>
      <c r="Z40" s="7"/>
      <c r="AA40" s="7"/>
      <c r="AB40" s="91"/>
      <c r="AC40" s="91"/>
      <c r="AD40" s="91"/>
      <c r="AE40" s="91"/>
      <c r="AF40" s="91"/>
      <c r="AG40" s="149"/>
      <c r="AH40" s="28"/>
    </row>
    <row r="41" spans="2:34" x14ac:dyDescent="0.25">
      <c r="H41" s="27"/>
      <c r="I41" s="49" t="s">
        <v>360</v>
      </c>
      <c r="J41" s="7"/>
      <c r="K41" s="7"/>
      <c r="L41" s="7"/>
      <c r="M41" s="7"/>
      <c r="N41" s="7"/>
      <c r="O41" s="7"/>
      <c r="P41" s="49" t="s">
        <v>361</v>
      </c>
      <c r="Q41" s="7"/>
      <c r="R41" s="7"/>
      <c r="S41" s="7"/>
      <c r="T41" s="7"/>
      <c r="U41" s="7"/>
      <c r="V41" s="7"/>
      <c r="W41" s="7"/>
      <c r="X41" s="7"/>
      <c r="Y41" s="49" t="s">
        <v>362</v>
      </c>
      <c r="Z41" s="7"/>
      <c r="AA41" s="7"/>
      <c r="AB41" s="91"/>
      <c r="AC41" s="91"/>
      <c r="AD41" s="91"/>
      <c r="AE41" s="91"/>
      <c r="AF41" s="91"/>
      <c r="AG41" s="149"/>
      <c r="AH41" s="28"/>
    </row>
    <row r="42" spans="2:34" x14ac:dyDescent="0.25">
      <c r="H42" s="27"/>
      <c r="J42" s="7"/>
      <c r="K42" s="7"/>
      <c r="L42" s="7"/>
      <c r="M42" s="7"/>
      <c r="N42" s="7"/>
      <c r="O42" s="7"/>
      <c r="P42" s="7"/>
      <c r="Q42" s="7"/>
      <c r="R42" s="7"/>
      <c r="S42" s="7"/>
      <c r="T42" s="7"/>
      <c r="U42" s="7"/>
      <c r="V42" s="7"/>
      <c r="W42" s="7"/>
      <c r="X42" s="7"/>
      <c r="Y42" s="7"/>
      <c r="Z42" s="7"/>
      <c r="AA42" s="7"/>
      <c r="AB42" s="91"/>
      <c r="AC42" s="91"/>
      <c r="AD42" s="91"/>
      <c r="AE42" s="91"/>
      <c r="AF42" s="91"/>
      <c r="AG42" s="149"/>
      <c r="AH42" s="28"/>
    </row>
    <row r="43" spans="2:34" x14ac:dyDescent="0.25">
      <c r="H43" s="27"/>
      <c r="I43" s="7"/>
      <c r="J43" s="7"/>
      <c r="K43" s="7"/>
      <c r="L43" s="7"/>
      <c r="M43" s="7"/>
      <c r="N43" s="7"/>
      <c r="O43" s="7"/>
      <c r="P43" s="7"/>
      <c r="Q43" s="7"/>
      <c r="R43" s="7"/>
      <c r="S43" s="7"/>
      <c r="T43" s="7"/>
      <c r="U43" s="7"/>
      <c r="V43" s="7"/>
      <c r="W43" s="7"/>
      <c r="X43" s="7"/>
      <c r="Y43" s="7"/>
      <c r="Z43" s="7"/>
      <c r="AA43" s="7"/>
      <c r="AB43" s="91"/>
      <c r="AC43" s="91"/>
      <c r="AD43" s="91"/>
      <c r="AE43" s="91"/>
      <c r="AF43" s="91"/>
      <c r="AG43" s="149"/>
      <c r="AH43" s="28"/>
    </row>
    <row r="44" spans="2:34" x14ac:dyDescent="0.25">
      <c r="H44" s="27"/>
      <c r="I44" s="7"/>
      <c r="J44" s="7"/>
      <c r="K44" s="7"/>
      <c r="L44" s="7"/>
      <c r="M44" s="7"/>
      <c r="N44" s="7"/>
      <c r="O44" s="7"/>
      <c r="P44" s="7"/>
      <c r="Q44" s="7"/>
      <c r="R44" s="7"/>
      <c r="S44" s="7"/>
      <c r="T44" s="7"/>
      <c r="U44" s="7"/>
      <c r="V44" s="7"/>
      <c r="W44" s="7"/>
      <c r="X44" s="7"/>
      <c r="Y44" s="7"/>
      <c r="Z44" s="7"/>
      <c r="AA44" s="7"/>
      <c r="AB44" s="91"/>
      <c r="AC44" s="91"/>
      <c r="AD44" s="91"/>
      <c r="AE44" s="91"/>
      <c r="AF44" s="91"/>
      <c r="AG44" s="149"/>
      <c r="AH44" s="28"/>
    </row>
    <row r="45" spans="2:34" x14ac:dyDescent="0.25">
      <c r="H45" s="27"/>
      <c r="I45" s="7"/>
      <c r="J45" s="7"/>
      <c r="K45" s="7"/>
      <c r="L45" s="7"/>
      <c r="M45" s="7"/>
      <c r="N45" s="7"/>
      <c r="O45" s="7"/>
      <c r="P45" s="7"/>
      <c r="Q45" s="7"/>
      <c r="R45" s="7"/>
      <c r="S45" s="7"/>
      <c r="T45" s="7"/>
      <c r="U45" s="7"/>
      <c r="V45" s="7"/>
      <c r="W45" s="7"/>
      <c r="X45" s="7"/>
      <c r="Y45" s="7"/>
      <c r="Z45" s="7"/>
      <c r="AA45" s="7"/>
      <c r="AB45" s="91"/>
      <c r="AC45" s="91"/>
      <c r="AD45" s="91"/>
      <c r="AE45" s="91"/>
      <c r="AF45" s="91"/>
      <c r="AG45" s="149"/>
      <c r="AH45" s="28"/>
    </row>
    <row r="46" spans="2:34" x14ac:dyDescent="0.25">
      <c r="H46" s="27"/>
      <c r="I46" s="7"/>
      <c r="J46" s="7"/>
      <c r="K46" s="7"/>
      <c r="L46" s="7"/>
      <c r="M46" s="7"/>
      <c r="N46" s="7"/>
      <c r="O46" s="7"/>
      <c r="P46" s="7"/>
      <c r="Q46" s="7"/>
      <c r="R46" s="7"/>
      <c r="S46" s="7"/>
      <c r="T46" s="7"/>
      <c r="U46" s="7"/>
      <c r="V46" s="7"/>
      <c r="W46" s="7"/>
      <c r="X46" s="7"/>
      <c r="Y46" s="7"/>
      <c r="Z46" s="7"/>
      <c r="AA46" s="7"/>
      <c r="AB46" s="91"/>
      <c r="AC46" s="91"/>
      <c r="AD46" s="91"/>
      <c r="AE46" s="91"/>
      <c r="AF46" s="91"/>
      <c r="AG46" s="149"/>
      <c r="AH46" s="28"/>
    </row>
    <row r="47" spans="2:34" x14ac:dyDescent="0.25">
      <c r="H47" s="27"/>
      <c r="I47" s="7"/>
      <c r="J47" s="7"/>
      <c r="K47" s="7"/>
      <c r="L47" s="7"/>
      <c r="M47" s="7"/>
      <c r="N47" s="7"/>
      <c r="O47" s="7"/>
      <c r="P47" s="7"/>
      <c r="Q47" s="7"/>
      <c r="R47" s="7"/>
      <c r="S47" s="7"/>
      <c r="T47" s="7"/>
      <c r="U47" s="7"/>
      <c r="V47" s="7"/>
      <c r="W47" s="7"/>
      <c r="X47" s="7"/>
      <c r="Y47" s="7"/>
      <c r="Z47" s="7"/>
      <c r="AA47" s="7"/>
      <c r="AB47" s="91"/>
      <c r="AC47" s="91"/>
      <c r="AD47" s="91"/>
      <c r="AE47" s="91"/>
      <c r="AF47" s="91"/>
      <c r="AG47" s="149"/>
      <c r="AH47" s="28"/>
    </row>
    <row r="48" spans="2:34" x14ac:dyDescent="0.25">
      <c r="H48" s="27"/>
      <c r="I48" s="7"/>
      <c r="J48" s="7"/>
      <c r="K48" s="7"/>
      <c r="L48" s="7"/>
      <c r="M48" s="7"/>
      <c r="N48" s="7"/>
      <c r="O48" s="7"/>
      <c r="P48" s="7"/>
      <c r="Q48" s="7"/>
      <c r="R48" s="7"/>
      <c r="S48" s="7"/>
      <c r="T48" s="7"/>
      <c r="U48" s="7"/>
      <c r="V48" s="7"/>
      <c r="W48" s="7"/>
      <c r="X48" s="7"/>
      <c r="Y48" s="7"/>
      <c r="Z48" s="7"/>
      <c r="AA48" s="7"/>
      <c r="AB48" s="91"/>
      <c r="AC48" s="91"/>
      <c r="AD48" s="91"/>
      <c r="AE48" s="91"/>
      <c r="AF48" s="91"/>
      <c r="AG48" s="149"/>
      <c r="AH48" s="28"/>
    </row>
    <row r="49" spans="8:41" x14ac:dyDescent="0.25">
      <c r="H49" s="27"/>
      <c r="I49" s="7"/>
      <c r="J49" s="7"/>
      <c r="K49" s="7"/>
      <c r="L49" s="7"/>
      <c r="M49" s="7"/>
      <c r="N49" s="7"/>
      <c r="O49" s="7"/>
      <c r="P49" s="7"/>
      <c r="Q49" s="7"/>
      <c r="R49" s="7"/>
      <c r="S49" s="7"/>
      <c r="T49" s="7"/>
      <c r="U49" s="7"/>
      <c r="V49" s="7"/>
      <c r="W49" s="7"/>
      <c r="X49" s="7"/>
      <c r="Y49" s="7"/>
      <c r="Z49" s="7"/>
      <c r="AA49" s="7"/>
      <c r="AB49" s="91"/>
      <c r="AC49" s="91"/>
      <c r="AD49" s="91"/>
      <c r="AE49" s="91"/>
      <c r="AF49" s="91"/>
      <c r="AG49" s="149"/>
      <c r="AH49" s="28"/>
    </row>
    <row r="50" spans="8:41" x14ac:dyDescent="0.25">
      <c r="H50" s="27"/>
      <c r="I50" s="7"/>
      <c r="J50" s="7"/>
      <c r="K50" s="7"/>
      <c r="L50" s="7"/>
      <c r="M50" s="7"/>
      <c r="N50" s="7"/>
      <c r="O50" s="7"/>
      <c r="P50" s="7"/>
      <c r="Q50" s="7"/>
      <c r="R50" s="7"/>
      <c r="S50" s="7"/>
      <c r="T50" s="7"/>
      <c r="U50" s="7"/>
      <c r="V50" s="7"/>
      <c r="W50" s="7"/>
      <c r="X50" s="7"/>
      <c r="Y50" s="7"/>
      <c r="Z50" s="7"/>
      <c r="AA50" s="7"/>
      <c r="AB50" s="91"/>
      <c r="AC50" s="91"/>
      <c r="AD50" s="91"/>
      <c r="AE50" s="91"/>
      <c r="AF50" s="91"/>
      <c r="AG50" s="149"/>
      <c r="AH50" s="28"/>
    </row>
    <row r="51" spans="8:41" x14ac:dyDescent="0.25">
      <c r="H51" s="27"/>
      <c r="I51" s="7"/>
      <c r="J51" s="7"/>
      <c r="K51" s="7"/>
      <c r="L51" s="7"/>
      <c r="M51" s="7"/>
      <c r="N51" s="7"/>
      <c r="O51" s="7"/>
      <c r="P51" s="7"/>
      <c r="Q51" s="7"/>
      <c r="R51" s="7"/>
      <c r="S51" s="7"/>
      <c r="T51" s="7"/>
      <c r="U51" s="7"/>
      <c r="V51" s="7"/>
      <c r="W51" s="7"/>
      <c r="X51" s="7"/>
      <c r="Y51" s="7"/>
      <c r="Z51" s="7"/>
      <c r="AA51" s="7"/>
      <c r="AB51" s="91"/>
      <c r="AC51" s="91"/>
      <c r="AD51" s="91"/>
      <c r="AE51" s="91"/>
      <c r="AF51" s="91"/>
      <c r="AG51" s="149"/>
      <c r="AH51" s="28"/>
    </row>
    <row r="52" spans="8:41" x14ac:dyDescent="0.25">
      <c r="H52" s="27"/>
      <c r="I52" s="7"/>
      <c r="J52" s="7"/>
      <c r="K52" s="7"/>
      <c r="L52" s="7"/>
      <c r="M52" s="7"/>
      <c r="N52" s="7"/>
      <c r="O52" s="7"/>
      <c r="P52" s="7"/>
      <c r="Q52" s="7"/>
      <c r="R52" s="7"/>
      <c r="S52" s="7"/>
      <c r="T52" s="7"/>
      <c r="U52" s="7"/>
      <c r="V52" s="7"/>
      <c r="W52" s="7"/>
      <c r="X52" s="7"/>
      <c r="Y52" s="7"/>
      <c r="Z52" s="7"/>
      <c r="AA52" s="7"/>
      <c r="AB52" s="91"/>
      <c r="AC52" s="91"/>
      <c r="AD52" s="91"/>
      <c r="AE52" s="91"/>
      <c r="AF52" s="91"/>
      <c r="AG52" s="149"/>
      <c r="AH52" s="28"/>
    </row>
    <row r="53" spans="8:41" x14ac:dyDescent="0.25">
      <c r="H53" s="27"/>
      <c r="I53" s="7"/>
      <c r="J53" s="7"/>
      <c r="K53" s="7"/>
      <c r="L53" s="7"/>
      <c r="M53" s="7"/>
      <c r="N53" s="7"/>
      <c r="O53" s="7"/>
      <c r="P53" s="7"/>
      <c r="Q53" s="7"/>
      <c r="R53" s="7"/>
      <c r="S53" s="7"/>
      <c r="T53" s="7"/>
      <c r="U53" s="7"/>
      <c r="V53" s="7"/>
      <c r="W53" s="7"/>
      <c r="X53" s="7"/>
      <c r="Y53" s="7"/>
      <c r="Z53" s="7"/>
      <c r="AA53" s="7"/>
      <c r="AB53" s="91"/>
      <c r="AC53" s="91"/>
      <c r="AD53" s="91"/>
      <c r="AE53" s="91"/>
      <c r="AF53" s="91"/>
      <c r="AG53" s="149"/>
      <c r="AH53" s="28"/>
    </row>
    <row r="54" spans="8:41" x14ac:dyDescent="0.25">
      <c r="H54" s="27"/>
      <c r="I54" s="7"/>
      <c r="J54" s="7"/>
      <c r="K54" s="7"/>
      <c r="L54" s="7"/>
      <c r="M54" s="7"/>
      <c r="N54" s="7"/>
      <c r="O54" s="7"/>
      <c r="P54" s="7"/>
      <c r="Q54" s="7"/>
      <c r="R54" s="7"/>
      <c r="S54" s="7"/>
      <c r="T54" s="7"/>
      <c r="U54" s="7"/>
      <c r="V54" s="7"/>
      <c r="W54" s="7"/>
      <c r="X54" s="7"/>
      <c r="Y54" s="7"/>
      <c r="Z54" s="7"/>
      <c r="AA54" s="7"/>
      <c r="AB54" s="91"/>
      <c r="AC54" s="91"/>
      <c r="AD54" s="91"/>
      <c r="AE54" s="91"/>
      <c r="AF54" s="91"/>
      <c r="AG54" s="149"/>
      <c r="AH54" s="28"/>
    </row>
    <row r="55" spans="8:41" x14ac:dyDescent="0.25">
      <c r="H55" s="27"/>
      <c r="I55" s="7"/>
      <c r="J55" s="7"/>
      <c r="K55" s="7"/>
      <c r="L55" s="7"/>
      <c r="M55" s="7"/>
      <c r="N55" s="7"/>
      <c r="O55" s="7"/>
      <c r="P55" s="7"/>
      <c r="Q55" s="7"/>
      <c r="R55" s="7"/>
      <c r="S55" s="7"/>
      <c r="T55" s="7"/>
      <c r="U55" s="7"/>
      <c r="V55" s="7"/>
      <c r="W55" s="7"/>
      <c r="X55" s="7"/>
      <c r="Y55" s="7"/>
      <c r="Z55" s="7"/>
      <c r="AA55" s="7"/>
      <c r="AB55" s="91"/>
      <c r="AC55" s="91"/>
      <c r="AD55" s="91"/>
      <c r="AE55" s="91"/>
      <c r="AF55" s="91"/>
      <c r="AG55" s="149"/>
      <c r="AH55" s="28"/>
    </row>
    <row r="56" spans="8:41" x14ac:dyDescent="0.25">
      <c r="H56" s="27"/>
      <c r="I56" s="7"/>
      <c r="J56" s="7"/>
      <c r="K56" s="7"/>
      <c r="L56" s="7"/>
      <c r="M56" s="7"/>
      <c r="N56" s="7"/>
      <c r="O56" s="7"/>
      <c r="P56" s="7"/>
      <c r="Q56" s="7"/>
      <c r="R56" s="7"/>
      <c r="S56" s="7"/>
      <c r="T56" s="7"/>
      <c r="U56" s="7"/>
      <c r="V56" s="7"/>
      <c r="W56" s="7"/>
      <c r="X56" s="7"/>
      <c r="Y56" s="7"/>
      <c r="Z56" s="7"/>
      <c r="AA56" s="7"/>
      <c r="AB56" s="91"/>
      <c r="AC56" s="91"/>
      <c r="AD56" s="91"/>
      <c r="AE56" s="91"/>
      <c r="AF56" s="91"/>
      <c r="AG56" s="149"/>
      <c r="AH56" s="28"/>
    </row>
    <row r="57" spans="8:41" x14ac:dyDescent="0.25">
      <c r="H57" s="27"/>
      <c r="I57" s="7"/>
      <c r="J57" s="7"/>
      <c r="K57" s="7"/>
      <c r="L57" s="7"/>
      <c r="N57" s="7"/>
      <c r="O57" s="7"/>
      <c r="P57" s="7"/>
      <c r="Q57" s="7"/>
      <c r="R57" s="7"/>
      <c r="S57" s="7"/>
      <c r="T57" s="7"/>
      <c r="U57" s="7"/>
      <c r="V57" s="7"/>
      <c r="W57" s="7"/>
      <c r="X57" s="7"/>
      <c r="Y57" s="7"/>
      <c r="Z57" s="7"/>
      <c r="AA57" s="7"/>
      <c r="AB57" s="91"/>
      <c r="AC57" s="91"/>
      <c r="AD57" s="91"/>
      <c r="AE57" s="91"/>
      <c r="AF57" s="91"/>
      <c r="AG57" s="149"/>
      <c r="AH57" s="28"/>
    </row>
    <row r="58" spans="8:41" x14ac:dyDescent="0.25">
      <c r="H58" s="27"/>
      <c r="I58" s="7"/>
      <c r="J58" s="7"/>
      <c r="K58" s="7"/>
      <c r="L58" s="7"/>
      <c r="N58" s="7"/>
      <c r="O58" s="7"/>
      <c r="P58" s="7"/>
      <c r="Q58" s="7"/>
      <c r="R58" s="7"/>
      <c r="S58" s="7"/>
      <c r="T58" s="7"/>
      <c r="U58" s="7"/>
      <c r="V58" s="7"/>
      <c r="W58" s="7"/>
      <c r="X58" s="7"/>
      <c r="Y58" s="7"/>
      <c r="Z58" s="7"/>
      <c r="AA58" s="7"/>
      <c r="AB58" s="91"/>
      <c r="AC58" s="91"/>
      <c r="AD58" s="91"/>
      <c r="AE58" s="91"/>
      <c r="AF58" s="91"/>
      <c r="AG58" s="149"/>
      <c r="AH58" s="28"/>
    </row>
    <row r="59" spans="8:41" x14ac:dyDescent="0.25">
      <c r="H59" s="27"/>
      <c r="I59" s="7"/>
      <c r="J59" s="7"/>
      <c r="K59" s="7"/>
      <c r="L59" s="7"/>
      <c r="M59" s="7"/>
      <c r="N59" s="7"/>
      <c r="O59" s="7"/>
      <c r="P59" s="7"/>
      <c r="Q59" s="7"/>
      <c r="R59" s="7"/>
      <c r="S59" s="7"/>
      <c r="T59" s="7"/>
      <c r="U59" s="7"/>
      <c r="V59" s="7"/>
      <c r="Z59" s="7"/>
      <c r="AA59" s="7"/>
      <c r="AB59" s="91"/>
      <c r="AC59" s="91"/>
      <c r="AD59" s="91"/>
      <c r="AE59" s="91"/>
      <c r="AF59" s="91"/>
      <c r="AG59" s="149"/>
      <c r="AH59" s="28"/>
      <c r="AM59" s="436"/>
      <c r="AN59" s="436"/>
      <c r="AO59" s="436"/>
    </row>
    <row r="60" spans="8:41" ht="15.75" thickBot="1" x14ac:dyDescent="0.3">
      <c r="H60" s="27"/>
      <c r="I60" s="7"/>
      <c r="J60" s="7"/>
      <c r="K60" s="7"/>
      <c r="L60" s="7"/>
      <c r="M60" s="7"/>
      <c r="N60" s="7"/>
      <c r="O60" s="7"/>
      <c r="P60" s="7"/>
      <c r="Q60" s="7"/>
      <c r="R60" s="7"/>
      <c r="S60" s="7"/>
      <c r="T60" s="7"/>
      <c r="U60" s="7"/>
      <c r="V60" s="7"/>
      <c r="Z60" s="7"/>
      <c r="AA60" s="7"/>
      <c r="AB60" s="91"/>
      <c r="AC60" s="91"/>
      <c r="AD60" s="91"/>
      <c r="AE60" s="91"/>
      <c r="AF60" s="91"/>
      <c r="AG60" s="149"/>
      <c r="AH60" s="28"/>
      <c r="AM60" s="436"/>
      <c r="AN60" s="436"/>
      <c r="AO60" s="436"/>
    </row>
    <row r="61" spans="8:41" ht="21.75" thickTop="1" x14ac:dyDescent="0.35">
      <c r="H61" s="27"/>
      <c r="I61" s="433" t="s">
        <v>161</v>
      </c>
      <c r="J61" s="434"/>
      <c r="K61" s="434"/>
      <c r="L61" s="434"/>
      <c r="M61" s="434"/>
      <c r="N61" s="434"/>
      <c r="O61" s="434"/>
      <c r="P61" s="434"/>
      <c r="Q61" s="434"/>
      <c r="R61" s="434"/>
      <c r="S61" s="434"/>
      <c r="T61" s="434"/>
      <c r="U61" s="434"/>
      <c r="V61" s="434"/>
      <c r="W61" s="434"/>
      <c r="X61" s="434"/>
      <c r="Y61" s="434"/>
      <c r="Z61" s="434"/>
      <c r="AA61" s="434"/>
      <c r="AB61" s="434"/>
      <c r="AC61" s="434"/>
      <c r="AD61" s="435"/>
      <c r="AE61" s="91"/>
      <c r="AF61" s="91"/>
      <c r="AG61" s="149"/>
      <c r="AH61" s="28"/>
      <c r="AM61" s="436"/>
      <c r="AN61" s="436"/>
      <c r="AO61" s="436"/>
    </row>
    <row r="62" spans="8:41" x14ac:dyDescent="0.25">
      <c r="H62" s="27"/>
      <c r="I62" s="178"/>
      <c r="J62" s="91"/>
      <c r="K62" s="91"/>
      <c r="L62" s="91"/>
      <c r="M62" s="91"/>
      <c r="N62" s="91"/>
      <c r="O62" s="91"/>
      <c r="P62" s="91"/>
      <c r="Q62" s="91"/>
      <c r="R62" s="91"/>
      <c r="S62" s="91"/>
      <c r="T62" s="91"/>
      <c r="U62" s="91"/>
      <c r="V62" s="91"/>
      <c r="W62" s="91"/>
      <c r="X62" s="91"/>
      <c r="Y62" s="91"/>
      <c r="Z62" s="91"/>
      <c r="AA62" s="91"/>
      <c r="AB62" s="91"/>
      <c r="AC62" s="91"/>
      <c r="AD62" s="172"/>
      <c r="AE62" s="91"/>
      <c r="AF62" s="91"/>
      <c r="AG62" s="149"/>
      <c r="AH62" s="28"/>
      <c r="AM62" s="436"/>
      <c r="AN62" s="436"/>
      <c r="AO62" s="436"/>
    </row>
    <row r="63" spans="8:41" x14ac:dyDescent="0.25">
      <c r="H63" s="27"/>
      <c r="I63" s="178"/>
      <c r="J63" s="91"/>
      <c r="K63" s="91"/>
      <c r="L63" s="91"/>
      <c r="M63" s="91"/>
      <c r="N63" s="91"/>
      <c r="O63" s="91"/>
      <c r="P63" s="91"/>
      <c r="Q63" s="91"/>
      <c r="R63" s="91"/>
      <c r="S63" s="91"/>
      <c r="T63" s="91"/>
      <c r="U63" s="91"/>
      <c r="V63" s="91"/>
      <c r="W63" s="91"/>
      <c r="X63" s="91"/>
      <c r="Y63" s="91"/>
      <c r="Z63" s="91"/>
      <c r="AA63" s="91"/>
      <c r="AB63" s="91"/>
      <c r="AC63" s="91"/>
      <c r="AD63" s="172"/>
      <c r="AE63" s="91"/>
      <c r="AF63" s="91"/>
      <c r="AG63" s="149"/>
      <c r="AH63" s="28"/>
      <c r="AM63" s="436"/>
      <c r="AN63" s="436"/>
      <c r="AO63" s="436"/>
    </row>
    <row r="64" spans="8:41" x14ac:dyDescent="0.25">
      <c r="H64" s="27"/>
      <c r="I64" s="178"/>
      <c r="J64" s="91"/>
      <c r="K64" s="91"/>
      <c r="L64" s="91"/>
      <c r="M64" s="91"/>
      <c r="N64" s="91"/>
      <c r="O64" s="91"/>
      <c r="P64" s="91"/>
      <c r="Q64" s="91"/>
      <c r="R64" s="91"/>
      <c r="S64" s="91"/>
      <c r="T64" s="91"/>
      <c r="U64" s="91"/>
      <c r="V64" s="91"/>
      <c r="W64" s="91"/>
      <c r="X64" s="91"/>
      <c r="Y64" s="91"/>
      <c r="Z64" s="91"/>
      <c r="AA64" s="91"/>
      <c r="AB64" s="91"/>
      <c r="AC64" s="91"/>
      <c r="AD64" s="172"/>
      <c r="AE64" s="91"/>
      <c r="AF64" s="91"/>
      <c r="AG64" s="149"/>
      <c r="AH64" s="28"/>
      <c r="AM64" s="436"/>
      <c r="AN64" s="436"/>
      <c r="AO64" s="436"/>
    </row>
    <row r="65" spans="7:41" x14ac:dyDescent="0.25">
      <c r="H65" s="27"/>
      <c r="I65" s="178"/>
      <c r="J65" s="91"/>
      <c r="K65" s="91"/>
      <c r="L65" s="91"/>
      <c r="M65" s="91"/>
      <c r="N65" s="91"/>
      <c r="O65" s="91"/>
      <c r="P65" s="91"/>
      <c r="Q65" s="91"/>
      <c r="R65" s="91"/>
      <c r="S65" s="91"/>
      <c r="T65" s="91"/>
      <c r="U65" s="91"/>
      <c r="V65" s="91"/>
      <c r="W65" s="91"/>
      <c r="X65" s="91"/>
      <c r="Y65" s="91"/>
      <c r="Z65" s="91"/>
      <c r="AA65" s="91"/>
      <c r="AB65" s="91"/>
      <c r="AC65" s="91"/>
      <c r="AD65" s="172"/>
      <c r="AE65" s="91"/>
      <c r="AF65" s="91"/>
      <c r="AG65" s="149"/>
      <c r="AH65" s="28"/>
      <c r="AM65" s="436"/>
      <c r="AN65" s="436"/>
      <c r="AO65" s="436"/>
    </row>
    <row r="66" spans="7:41" x14ac:dyDescent="0.25">
      <c r="H66" s="27"/>
      <c r="I66" s="178"/>
      <c r="J66" s="91"/>
      <c r="K66" s="91"/>
      <c r="L66" s="91"/>
      <c r="M66" s="91"/>
      <c r="N66" s="91"/>
      <c r="O66" s="91"/>
      <c r="P66" s="91"/>
      <c r="Q66" s="91"/>
      <c r="R66" s="91"/>
      <c r="S66" s="91"/>
      <c r="T66" s="91"/>
      <c r="U66" s="91"/>
      <c r="V66" s="91"/>
      <c r="W66" s="91"/>
      <c r="X66" s="91"/>
      <c r="Y66" s="91"/>
      <c r="Z66" s="91"/>
      <c r="AA66" s="91"/>
      <c r="AB66" s="91"/>
      <c r="AC66" s="91"/>
      <c r="AD66" s="172"/>
      <c r="AE66" s="91"/>
      <c r="AF66" s="91"/>
      <c r="AG66" s="149"/>
      <c r="AH66" s="28"/>
      <c r="AM66" s="436"/>
      <c r="AN66" s="436"/>
      <c r="AO66" s="436"/>
    </row>
    <row r="67" spans="7:41" x14ac:dyDescent="0.25">
      <c r="H67" s="27"/>
      <c r="I67" s="178"/>
      <c r="J67" s="91"/>
      <c r="K67" s="91"/>
      <c r="L67" s="91"/>
      <c r="M67" s="91"/>
      <c r="N67" s="91"/>
      <c r="O67" s="91"/>
      <c r="P67" s="91"/>
      <c r="Q67" s="91"/>
      <c r="R67" s="91"/>
      <c r="S67" s="91"/>
      <c r="T67" s="91"/>
      <c r="U67" s="91"/>
      <c r="V67" s="91"/>
      <c r="W67" s="91"/>
      <c r="X67" s="91"/>
      <c r="Y67" s="91"/>
      <c r="Z67" s="91"/>
      <c r="AA67" s="91"/>
      <c r="AB67" s="91"/>
      <c r="AC67" s="91"/>
      <c r="AD67" s="172"/>
      <c r="AE67" s="91"/>
      <c r="AF67" s="91"/>
      <c r="AG67" s="149"/>
      <c r="AH67" s="28"/>
      <c r="AM67" s="436"/>
      <c r="AN67" s="436"/>
      <c r="AO67" s="436"/>
    </row>
    <row r="68" spans="7:41" x14ac:dyDescent="0.25">
      <c r="H68" s="27"/>
      <c r="I68" s="178"/>
      <c r="J68" s="91"/>
      <c r="K68" s="91"/>
      <c r="L68" s="91"/>
      <c r="M68" s="91"/>
      <c r="N68" s="91"/>
      <c r="O68" s="91"/>
      <c r="P68" s="91"/>
      <c r="Q68" s="91"/>
      <c r="R68" s="91"/>
      <c r="S68" s="91"/>
      <c r="T68" s="91"/>
      <c r="U68" s="91"/>
      <c r="V68" s="91"/>
      <c r="W68" s="91"/>
      <c r="X68" s="91"/>
      <c r="Y68" s="91"/>
      <c r="Z68" s="91"/>
      <c r="AA68" s="91"/>
      <c r="AB68" s="91"/>
      <c r="AC68" s="91"/>
      <c r="AD68" s="172"/>
      <c r="AE68" s="91"/>
      <c r="AF68" s="91"/>
      <c r="AG68" s="149"/>
      <c r="AH68" s="28"/>
      <c r="AM68" s="436"/>
      <c r="AN68" s="436"/>
      <c r="AO68" s="436"/>
    </row>
    <row r="69" spans="7:41" x14ac:dyDescent="0.25">
      <c r="H69" s="27"/>
      <c r="I69" s="178"/>
      <c r="J69" s="91"/>
      <c r="K69" s="91"/>
      <c r="L69" s="91"/>
      <c r="M69" s="91"/>
      <c r="N69" s="91"/>
      <c r="O69" s="91"/>
      <c r="P69" s="91"/>
      <c r="Q69" s="91"/>
      <c r="R69" s="91"/>
      <c r="S69" s="91"/>
      <c r="T69" s="91"/>
      <c r="U69" s="91"/>
      <c r="V69" s="91"/>
      <c r="W69" s="91"/>
      <c r="X69" s="91"/>
      <c r="Y69" s="91"/>
      <c r="Z69" s="91"/>
      <c r="AA69" s="91"/>
      <c r="AB69" s="91"/>
      <c r="AC69" s="91"/>
      <c r="AD69" s="172"/>
      <c r="AE69" s="91"/>
      <c r="AF69" s="91"/>
      <c r="AG69" s="149"/>
      <c r="AH69" s="28"/>
      <c r="AM69" s="436"/>
      <c r="AN69" s="436"/>
      <c r="AO69" s="436"/>
    </row>
    <row r="70" spans="7:41" x14ac:dyDescent="0.25">
      <c r="H70" s="27"/>
      <c r="I70" s="178"/>
      <c r="J70" s="91"/>
      <c r="K70" s="91"/>
      <c r="L70" s="91"/>
      <c r="M70" s="91"/>
      <c r="N70" s="91"/>
      <c r="O70" s="91"/>
      <c r="P70" s="91"/>
      <c r="Q70" s="91"/>
      <c r="R70" s="91"/>
      <c r="S70" s="91"/>
      <c r="T70" s="91"/>
      <c r="U70" s="91"/>
      <c r="V70" s="91"/>
      <c r="W70" s="91"/>
      <c r="X70" s="91"/>
      <c r="Y70" s="91"/>
      <c r="Z70" s="91"/>
      <c r="AA70" s="91"/>
      <c r="AB70" s="91"/>
      <c r="AC70" s="91"/>
      <c r="AD70" s="172"/>
      <c r="AE70" s="91"/>
      <c r="AF70" s="91"/>
      <c r="AG70" s="149"/>
      <c r="AH70" s="28"/>
      <c r="AM70" s="436"/>
      <c r="AN70" s="436"/>
      <c r="AO70" s="436"/>
    </row>
    <row r="71" spans="7:41" x14ac:dyDescent="0.25">
      <c r="H71" s="27"/>
      <c r="I71" s="178"/>
      <c r="J71" s="91"/>
      <c r="K71" s="91"/>
      <c r="L71" s="91"/>
      <c r="M71" s="91"/>
      <c r="N71" s="91"/>
      <c r="O71" s="91"/>
      <c r="P71" s="91"/>
      <c r="Q71" s="91"/>
      <c r="R71" s="91"/>
      <c r="S71" s="91"/>
      <c r="T71" s="91"/>
      <c r="U71" s="91"/>
      <c r="V71" s="91"/>
      <c r="W71" s="91"/>
      <c r="X71" s="91"/>
      <c r="Y71" s="91"/>
      <c r="Z71" s="91"/>
      <c r="AA71" s="91"/>
      <c r="AB71" s="91"/>
      <c r="AC71" s="91"/>
      <c r="AD71" s="172"/>
      <c r="AE71" s="91"/>
      <c r="AF71" s="91"/>
      <c r="AG71" s="149"/>
      <c r="AH71" s="28"/>
      <c r="AM71" s="436"/>
      <c r="AN71" s="436"/>
      <c r="AO71" s="436"/>
    </row>
    <row r="72" spans="7:41" x14ac:dyDescent="0.25">
      <c r="H72" s="27"/>
      <c r="I72" s="178"/>
      <c r="J72" s="91"/>
      <c r="K72" s="91"/>
      <c r="L72" s="91"/>
      <c r="M72" s="91"/>
      <c r="N72" s="91"/>
      <c r="O72" s="91"/>
      <c r="P72" s="91"/>
      <c r="Q72" s="91"/>
      <c r="R72" s="91"/>
      <c r="S72" s="91"/>
      <c r="T72" s="91"/>
      <c r="U72" s="91"/>
      <c r="V72" s="91"/>
      <c r="W72" s="91"/>
      <c r="X72" s="91"/>
      <c r="Y72" s="91"/>
      <c r="Z72" s="91"/>
      <c r="AA72" s="91"/>
      <c r="AB72" s="91"/>
      <c r="AC72" s="91"/>
      <c r="AD72" s="172"/>
      <c r="AE72" s="91"/>
      <c r="AF72" s="91"/>
      <c r="AG72" s="149"/>
      <c r="AH72" s="28"/>
      <c r="AM72" s="436"/>
      <c r="AN72" s="436"/>
      <c r="AO72" s="436"/>
    </row>
    <row r="73" spans="7:41" x14ac:dyDescent="0.25">
      <c r="G73" s="103"/>
      <c r="H73" s="91"/>
      <c r="I73" s="178"/>
      <c r="J73" s="91"/>
      <c r="K73" s="91"/>
      <c r="L73" s="91"/>
      <c r="M73" s="91"/>
      <c r="N73" s="91"/>
      <c r="O73" s="91"/>
      <c r="P73" s="91"/>
      <c r="Q73" s="91"/>
      <c r="R73" s="91"/>
      <c r="S73" s="91"/>
      <c r="T73" s="91"/>
      <c r="U73" s="91"/>
      <c r="V73" s="91"/>
      <c r="W73" s="91"/>
      <c r="X73" s="91"/>
      <c r="Y73" s="91"/>
      <c r="Z73" s="91"/>
      <c r="AA73" s="91"/>
      <c r="AB73" s="91"/>
      <c r="AC73" s="91"/>
      <c r="AD73" s="172"/>
      <c r="AE73" s="91"/>
      <c r="AF73" s="91"/>
      <c r="AG73" s="149"/>
      <c r="AH73" s="93"/>
    </row>
    <row r="74" spans="7:41" x14ac:dyDescent="0.25">
      <c r="G74" s="103"/>
      <c r="H74" s="91"/>
      <c r="I74" s="178"/>
      <c r="J74" s="91"/>
      <c r="K74" s="91"/>
      <c r="L74" s="91"/>
      <c r="M74" s="91"/>
      <c r="N74" s="91"/>
      <c r="O74" s="91"/>
      <c r="P74" s="91"/>
      <c r="Q74" s="91"/>
      <c r="R74" s="91"/>
      <c r="S74" s="91"/>
      <c r="T74" s="91"/>
      <c r="U74" s="91"/>
      <c r="V74" s="91"/>
      <c r="W74" s="91"/>
      <c r="X74" s="91"/>
      <c r="Y74" s="91"/>
      <c r="Z74" s="91"/>
      <c r="AA74" s="91"/>
      <c r="AB74" s="91"/>
      <c r="AC74" s="91"/>
      <c r="AD74" s="172"/>
      <c r="AE74" s="91"/>
      <c r="AF74" s="91"/>
      <c r="AG74" s="149"/>
      <c r="AH74" s="93"/>
    </row>
    <row r="75" spans="7:41" x14ac:dyDescent="0.25">
      <c r="G75" s="103"/>
      <c r="I75" s="178"/>
      <c r="J75" s="91"/>
      <c r="K75" s="91"/>
      <c r="L75" s="91"/>
      <c r="M75" s="91"/>
      <c r="N75" s="91"/>
      <c r="O75" s="91"/>
      <c r="P75" s="91"/>
      <c r="Q75" s="91"/>
      <c r="R75" s="91"/>
      <c r="S75" s="91"/>
      <c r="T75" s="91"/>
      <c r="U75" s="91"/>
      <c r="V75" s="91"/>
      <c r="W75" s="91"/>
      <c r="X75" s="91"/>
      <c r="Y75" s="91"/>
      <c r="Z75" s="91"/>
      <c r="AA75" s="91"/>
      <c r="AB75" s="91"/>
      <c r="AC75" s="91"/>
      <c r="AD75" s="172"/>
      <c r="AE75" s="91"/>
      <c r="AH75" s="93"/>
    </row>
    <row r="76" spans="7:41" x14ac:dyDescent="0.25">
      <c r="G76" s="103"/>
      <c r="I76" s="178"/>
      <c r="J76" s="91"/>
      <c r="K76" s="91"/>
      <c r="L76" s="91"/>
      <c r="M76" s="91"/>
      <c r="N76" s="91"/>
      <c r="O76" s="91"/>
      <c r="P76" s="91"/>
      <c r="Q76" s="91"/>
      <c r="R76" s="91"/>
      <c r="S76" s="91"/>
      <c r="T76" s="91"/>
      <c r="U76" s="91"/>
      <c r="V76" s="91"/>
      <c r="W76" s="91"/>
      <c r="X76" s="91"/>
      <c r="Y76" s="91"/>
      <c r="Z76" s="91"/>
      <c r="AA76" s="91"/>
      <c r="AB76" s="91"/>
      <c r="AC76" s="91"/>
      <c r="AD76" s="172"/>
      <c r="AE76" s="91"/>
      <c r="AH76" s="93"/>
    </row>
    <row r="77" spans="7:41" ht="15.75" thickBot="1" x14ac:dyDescent="0.3">
      <c r="G77" s="103"/>
      <c r="I77" s="179"/>
      <c r="J77" s="173"/>
      <c r="K77" s="173"/>
      <c r="L77" s="173"/>
      <c r="M77" s="173"/>
      <c r="N77" s="173"/>
      <c r="O77" s="173"/>
      <c r="P77" s="173"/>
      <c r="Q77" s="173"/>
      <c r="R77" s="173"/>
      <c r="S77" s="173"/>
      <c r="T77" s="173"/>
      <c r="U77" s="173"/>
      <c r="V77" s="173"/>
      <c r="W77" s="173"/>
      <c r="X77" s="173"/>
      <c r="Y77" s="173"/>
      <c r="Z77" s="173"/>
      <c r="AA77" s="173"/>
      <c r="AB77" s="173"/>
      <c r="AC77" s="173"/>
      <c r="AD77" s="174"/>
      <c r="AE77" s="91"/>
      <c r="AH77" s="93"/>
    </row>
    <row r="78" spans="7:41" ht="15.75" thickTop="1" x14ac:dyDescent="0.25">
      <c r="G78" s="103"/>
      <c r="J78" s="91"/>
      <c r="K78" s="91"/>
      <c r="L78" s="91"/>
      <c r="M78" s="91"/>
      <c r="N78" s="91"/>
      <c r="O78" s="91"/>
      <c r="P78" s="91"/>
      <c r="Q78" s="91"/>
      <c r="R78" s="91"/>
      <c r="S78" s="91"/>
      <c r="T78" s="91"/>
      <c r="U78" s="91"/>
      <c r="V78" s="91"/>
      <c r="W78" s="91"/>
      <c r="X78" s="91"/>
      <c r="Y78" s="91"/>
      <c r="Z78" s="91"/>
      <c r="AA78" s="91"/>
      <c r="AB78" s="91"/>
      <c r="AC78" s="91"/>
      <c r="AD78" s="91"/>
      <c r="AE78" s="91"/>
      <c r="AH78" s="93"/>
    </row>
    <row r="79" spans="7:41" x14ac:dyDescent="0.25">
      <c r="G79" s="103"/>
      <c r="J79" s="91"/>
      <c r="K79" s="91"/>
      <c r="L79" s="91"/>
      <c r="M79" s="91"/>
      <c r="N79" s="91"/>
      <c r="O79" s="91"/>
      <c r="P79" s="91"/>
      <c r="Q79" s="91"/>
      <c r="R79" s="91"/>
      <c r="S79" s="91"/>
      <c r="T79" s="91"/>
      <c r="U79" s="91"/>
      <c r="V79" s="91"/>
      <c r="W79" s="91"/>
      <c r="X79" s="91"/>
      <c r="Y79" s="91"/>
      <c r="Z79" s="91"/>
      <c r="AA79" s="91"/>
      <c r="AB79" s="91"/>
      <c r="AC79" s="91"/>
      <c r="AD79" s="91"/>
      <c r="AE79" s="91"/>
      <c r="AH79" s="93"/>
    </row>
    <row r="80" spans="7:41" ht="15.75" thickBot="1" x14ac:dyDescent="0.3">
      <c r="G80" s="103"/>
      <c r="H80" s="30"/>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122"/>
      <c r="AH80" s="32"/>
    </row>
    <row r="81" spans="7:34" ht="15.75" thickTop="1" x14ac:dyDescent="0.25">
      <c r="G81" s="149"/>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149"/>
      <c r="AH81" s="91"/>
    </row>
    <row r="82" spans="7:34" x14ac:dyDescent="0.25">
      <c r="G82" s="149"/>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149"/>
      <c r="AH82" s="91"/>
    </row>
    <row r="83" spans="7:34" x14ac:dyDescent="0.25">
      <c r="G83" s="149"/>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149"/>
      <c r="AH83" s="91"/>
    </row>
    <row r="84" spans="7:34" x14ac:dyDescent="0.25">
      <c r="G84" s="149"/>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149"/>
      <c r="AH84" s="91"/>
    </row>
    <row r="85" spans="7:34" x14ac:dyDescent="0.25">
      <c r="G85" s="149"/>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149"/>
      <c r="AH85" s="91"/>
    </row>
    <row r="86" spans="7:34" x14ac:dyDescent="0.25">
      <c r="G86" s="149"/>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149"/>
      <c r="AH86" s="91"/>
    </row>
    <row r="87" spans="7:34" x14ac:dyDescent="0.25">
      <c r="G87" s="149"/>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149"/>
      <c r="AH87" s="91"/>
    </row>
    <row r="88" spans="7:34" x14ac:dyDescent="0.25">
      <c r="G88" s="149"/>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149"/>
      <c r="AH88" s="91"/>
    </row>
    <row r="89" spans="7:34" x14ac:dyDescent="0.25">
      <c r="G89" s="149"/>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149"/>
      <c r="AH89" s="91"/>
    </row>
    <row r="90" spans="7:34" x14ac:dyDescent="0.25">
      <c r="G90" s="149"/>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149"/>
      <c r="AH90" s="91"/>
    </row>
    <row r="91" spans="7:34" x14ac:dyDescent="0.25">
      <c r="G91" s="149"/>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149"/>
      <c r="AH91" s="91"/>
    </row>
  </sheetData>
  <mergeCells count="20">
    <mergeCell ref="B14:B15"/>
    <mergeCell ref="C14:D14"/>
    <mergeCell ref="B3:F3"/>
    <mergeCell ref="I8:AA8"/>
    <mergeCell ref="I31:AA31"/>
    <mergeCell ref="C4:D4"/>
    <mergeCell ref="E4:F4"/>
    <mergeCell ref="B4:B5"/>
    <mergeCell ref="H1:AH1"/>
    <mergeCell ref="I3:AA3"/>
    <mergeCell ref="AC3:AG3"/>
    <mergeCell ref="AC4:AC5"/>
    <mergeCell ref="AD4:AE4"/>
    <mergeCell ref="AF4:AG4"/>
    <mergeCell ref="I61:AD61"/>
    <mergeCell ref="AM59:AO72"/>
    <mergeCell ref="AC11:AG11"/>
    <mergeCell ref="AC12:AC13"/>
    <mergeCell ref="AD12:AE12"/>
    <mergeCell ref="AF12:AG12"/>
  </mergeCells>
  <conditionalFormatting sqref="AB38:AG38 J37:AA37">
    <cfRule type="colorScale" priority="4">
      <colorScale>
        <cfvo type="min"/>
        <cfvo type="percentile" val="50"/>
        <cfvo type="max"/>
        <color rgb="FF63BE7B"/>
        <color rgb="FFFFEB84"/>
        <color rgb="FFF8696B"/>
      </colorScale>
    </cfRule>
  </conditionalFormatting>
  <conditionalFormatting sqref="AB39:AG39 J38:AA38">
    <cfRule type="colorScale" priority="3">
      <colorScale>
        <cfvo type="min"/>
        <cfvo type="percentile" val="50"/>
        <cfvo type="max"/>
        <color rgb="FF63BE7B"/>
        <color rgb="FFFFEB84"/>
        <color rgb="FFF8696B"/>
      </colorScale>
    </cfRule>
  </conditionalFormatting>
  <conditionalFormatting sqref="J33:AG33">
    <cfRule type="colorScale" priority="2">
      <colorScale>
        <cfvo type="min"/>
        <cfvo type="percentile" val="50"/>
        <cfvo type="max"/>
        <color rgb="FF63BE7B"/>
        <color rgb="FFFFEB84"/>
        <color rgb="FFF8696B"/>
      </colorScale>
    </cfRule>
  </conditionalFormatting>
  <conditionalFormatting sqref="J34:AG35">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ignoredErrors>
    <ignoredError sqref="L4 L32 L9 L36" twoDigitTextYear="1"/>
    <ignoredError sqref="C19:D20"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105"/>
  <sheetViews>
    <sheetView showGridLines="0" zoomScale="55" zoomScaleNormal="55" workbookViewId="0">
      <selection activeCell="AE58" sqref="AE58"/>
    </sheetView>
  </sheetViews>
  <sheetFormatPr defaultRowHeight="15" x14ac:dyDescent="0.25"/>
  <cols>
    <col min="2" max="2" width="31.5703125" customWidth="1"/>
    <col min="3" max="3" width="10.7109375" bestFit="1" customWidth="1"/>
    <col min="9" max="9" width="21.42578125" bestFit="1" customWidth="1"/>
    <col min="28" max="28" width="9.7109375" bestFit="1" customWidth="1"/>
    <col min="29" max="32" width="10.5703125" customWidth="1"/>
    <col min="33" max="33" width="10.5703125" style="2" customWidth="1"/>
  </cols>
  <sheetData>
    <row r="1" spans="1:34" ht="18.75" thickTop="1" thickBot="1" x14ac:dyDescent="0.3">
      <c r="H1" s="438" t="s">
        <v>122</v>
      </c>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40"/>
    </row>
    <row r="2" spans="1:34" ht="15.75" thickTop="1" x14ac:dyDescent="0.25">
      <c r="B2" s="49" t="s">
        <v>148</v>
      </c>
      <c r="H2" s="27"/>
      <c r="I2" s="7"/>
      <c r="J2" s="7"/>
      <c r="K2" s="7"/>
      <c r="L2" s="7"/>
      <c r="M2" s="7"/>
      <c r="N2" s="7"/>
      <c r="O2" s="7"/>
      <c r="P2" s="7"/>
      <c r="Q2" s="7"/>
      <c r="R2" s="7"/>
      <c r="S2" s="7"/>
      <c r="T2" s="7"/>
      <c r="U2" s="7"/>
      <c r="V2" s="7"/>
      <c r="W2" s="7"/>
      <c r="X2" s="7"/>
      <c r="Y2" s="7"/>
      <c r="Z2" s="7"/>
      <c r="AA2" s="7"/>
      <c r="AB2" s="91"/>
      <c r="AC2" s="91"/>
      <c r="AD2" s="91"/>
      <c r="AE2" s="91"/>
      <c r="AF2" s="91"/>
      <c r="AG2" s="149"/>
      <c r="AH2" s="28"/>
    </row>
    <row r="3" spans="1:34" x14ac:dyDescent="0.25">
      <c r="B3" s="454" t="s">
        <v>110</v>
      </c>
      <c r="C3" s="465" t="s">
        <v>101</v>
      </c>
      <c r="D3" s="466"/>
      <c r="E3" s="467" t="s">
        <v>102</v>
      </c>
      <c r="F3" s="468"/>
      <c r="H3" s="27"/>
      <c r="I3" s="451" t="s">
        <v>140</v>
      </c>
      <c r="J3" s="452"/>
      <c r="K3" s="452"/>
      <c r="L3" s="452"/>
      <c r="M3" s="452"/>
      <c r="N3" s="452"/>
      <c r="O3" s="452"/>
      <c r="P3" s="452"/>
      <c r="Q3" s="452"/>
      <c r="R3" s="452"/>
      <c r="S3" s="452"/>
      <c r="T3" s="452"/>
      <c r="U3" s="452"/>
      <c r="V3" s="452"/>
      <c r="W3" s="452"/>
      <c r="X3" s="452"/>
      <c r="Y3" s="452"/>
      <c r="Z3" s="452"/>
      <c r="AA3" s="453"/>
      <c r="AB3" s="99"/>
      <c r="AC3" s="406" t="s">
        <v>103</v>
      </c>
      <c r="AD3" s="407"/>
      <c r="AE3" s="407"/>
      <c r="AF3" s="407"/>
      <c r="AG3" s="408"/>
      <c r="AH3" s="93"/>
    </row>
    <row r="4" spans="1:34" x14ac:dyDescent="0.25">
      <c r="B4" s="455"/>
      <c r="C4" s="281" t="s">
        <v>93</v>
      </c>
      <c r="D4" s="282" t="s">
        <v>94</v>
      </c>
      <c r="E4" s="264" t="s">
        <v>93</v>
      </c>
      <c r="F4" s="265" t="s">
        <v>94</v>
      </c>
      <c r="H4" s="27"/>
      <c r="I4" s="25" t="s">
        <v>340</v>
      </c>
      <c r="J4" s="12" t="s">
        <v>2</v>
      </c>
      <c r="K4" s="12" t="s">
        <v>3</v>
      </c>
      <c r="L4" s="12" t="s">
        <v>4</v>
      </c>
      <c r="M4" s="12" t="s">
        <v>5</v>
      </c>
      <c r="N4" s="12" t="s">
        <v>6</v>
      </c>
      <c r="O4" s="12" t="s">
        <v>7</v>
      </c>
      <c r="P4" s="12" t="s">
        <v>8</v>
      </c>
      <c r="Q4" s="12" t="s">
        <v>9</v>
      </c>
      <c r="R4" s="12" t="s">
        <v>10</v>
      </c>
      <c r="S4" s="12" t="s">
        <v>11</v>
      </c>
      <c r="T4" s="12" t="s">
        <v>12</v>
      </c>
      <c r="U4" s="12" t="s">
        <v>13</v>
      </c>
      <c r="V4" s="12" t="s">
        <v>14</v>
      </c>
      <c r="W4" s="12" t="s">
        <v>15</v>
      </c>
      <c r="X4" s="12" t="s">
        <v>16</v>
      </c>
      <c r="Y4" s="12" t="s">
        <v>17</v>
      </c>
      <c r="Z4" s="12" t="s">
        <v>18</v>
      </c>
      <c r="AA4" s="12" t="s">
        <v>19</v>
      </c>
      <c r="AB4" s="101"/>
      <c r="AC4" s="463" t="s">
        <v>113</v>
      </c>
      <c r="AD4" s="371" t="s">
        <v>119</v>
      </c>
      <c r="AE4" s="437"/>
      <c r="AF4" s="371" t="s">
        <v>120</v>
      </c>
      <c r="AG4" s="437"/>
      <c r="AH4" s="103"/>
    </row>
    <row r="5" spans="1:34" x14ac:dyDescent="0.25">
      <c r="B5" s="266" t="s">
        <v>95</v>
      </c>
      <c r="C5" s="283">
        <v>489</v>
      </c>
      <c r="D5" s="284">
        <v>319</v>
      </c>
      <c r="E5" s="267">
        <v>364</v>
      </c>
      <c r="F5" s="268">
        <v>249</v>
      </c>
      <c r="H5" s="27"/>
      <c r="I5" s="55" t="s">
        <v>109</v>
      </c>
      <c r="J5" s="55">
        <v>0</v>
      </c>
      <c r="K5" s="55">
        <v>0</v>
      </c>
      <c r="L5" s="55">
        <v>0</v>
      </c>
      <c r="M5" s="55">
        <v>0</v>
      </c>
      <c r="N5" s="55">
        <v>0</v>
      </c>
      <c r="O5" s="55">
        <v>0</v>
      </c>
      <c r="P5" s="55">
        <v>7.04</v>
      </c>
      <c r="Q5" s="55">
        <v>1.85</v>
      </c>
      <c r="R5" s="55">
        <v>13.93</v>
      </c>
      <c r="S5" s="55">
        <v>24.1</v>
      </c>
      <c r="T5" s="55">
        <v>46.66</v>
      </c>
      <c r="U5" s="55">
        <v>65.56</v>
      </c>
      <c r="V5" s="55">
        <v>97.75</v>
      </c>
      <c r="W5" s="55">
        <v>168.38</v>
      </c>
      <c r="X5" s="55">
        <v>208.54</v>
      </c>
      <c r="Y5" s="55">
        <v>366.68</v>
      </c>
      <c r="Z5" s="55">
        <v>357.27</v>
      </c>
      <c r="AA5" s="55">
        <v>476.73</v>
      </c>
      <c r="AB5" s="100"/>
      <c r="AC5" s="464"/>
      <c r="AD5" s="157" t="s">
        <v>118</v>
      </c>
      <c r="AE5" s="157" t="s">
        <v>117</v>
      </c>
      <c r="AF5" s="157" t="s">
        <v>118</v>
      </c>
      <c r="AG5" s="157" t="s">
        <v>117</v>
      </c>
      <c r="AH5" s="103"/>
    </row>
    <row r="6" spans="1:34" x14ac:dyDescent="0.25">
      <c r="B6" s="266" t="s">
        <v>96</v>
      </c>
      <c r="C6" s="283">
        <v>67.8</v>
      </c>
      <c r="D6" s="285">
        <v>41.5</v>
      </c>
      <c r="E6" s="270">
        <v>46.8</v>
      </c>
      <c r="F6" s="269">
        <v>30.1</v>
      </c>
      <c r="H6" s="27"/>
      <c r="I6" s="183" t="s">
        <v>111</v>
      </c>
      <c r="J6" s="183">
        <v>0</v>
      </c>
      <c r="K6" s="183">
        <v>0</v>
      </c>
      <c r="L6" s="183">
        <v>0</v>
      </c>
      <c r="M6" s="183">
        <v>0</v>
      </c>
      <c r="N6" s="183">
        <v>0</v>
      </c>
      <c r="O6" s="183">
        <v>0</v>
      </c>
      <c r="P6" s="183">
        <v>7.28</v>
      </c>
      <c r="Q6" s="183">
        <v>3.77</v>
      </c>
      <c r="R6" s="183">
        <v>6.06</v>
      </c>
      <c r="S6" s="183">
        <v>14.21</v>
      </c>
      <c r="T6" s="183">
        <v>24.63</v>
      </c>
      <c r="U6" s="183">
        <v>22.64</v>
      </c>
      <c r="V6" s="183">
        <v>56.1</v>
      </c>
      <c r="W6" s="183">
        <v>66.77</v>
      </c>
      <c r="X6" s="183">
        <v>79.27</v>
      </c>
      <c r="Y6" s="183">
        <v>188.28</v>
      </c>
      <c r="Z6" s="183">
        <v>196.97</v>
      </c>
      <c r="AA6" s="183">
        <v>232.73</v>
      </c>
      <c r="AB6" s="100"/>
      <c r="AC6" s="177" t="s">
        <v>116</v>
      </c>
      <c r="AD6" s="168">
        <v>24</v>
      </c>
      <c r="AE6" s="176">
        <f>AD6/AD9</f>
        <v>4.9079754601226995E-2</v>
      </c>
      <c r="AF6" s="168">
        <v>15</v>
      </c>
      <c r="AG6" s="176">
        <f>AF6/AF9</f>
        <v>4.1208791208791208E-2</v>
      </c>
      <c r="AH6" s="103"/>
    </row>
    <row r="7" spans="1:34" x14ac:dyDescent="0.25">
      <c r="B7" s="266" t="s">
        <v>99</v>
      </c>
      <c r="C7" s="286">
        <v>71.900000000000006</v>
      </c>
      <c r="D7" s="284">
        <v>34.6</v>
      </c>
      <c r="E7" s="267">
        <v>43.3</v>
      </c>
      <c r="F7" s="268">
        <v>21.8</v>
      </c>
      <c r="H7" s="27"/>
      <c r="I7" s="107"/>
      <c r="J7" s="107"/>
      <c r="K7" s="107"/>
      <c r="L7" s="107"/>
      <c r="M7" s="107"/>
      <c r="N7" s="107"/>
      <c r="O7" s="107"/>
      <c r="P7" s="107"/>
      <c r="Q7" s="107"/>
      <c r="R7" s="107"/>
      <c r="S7" s="107"/>
      <c r="T7" s="107"/>
      <c r="U7" s="107"/>
      <c r="V7" s="107"/>
      <c r="W7" s="107"/>
      <c r="X7" s="107"/>
      <c r="Y7" s="107"/>
      <c r="Z7" s="107"/>
      <c r="AA7" s="107"/>
      <c r="AB7" s="100"/>
      <c r="AC7" s="177" t="s">
        <v>114</v>
      </c>
      <c r="AD7" s="168">
        <v>169</v>
      </c>
      <c r="AE7" s="176">
        <f>AD7/AD9</f>
        <v>0.3456032719836401</v>
      </c>
      <c r="AF7" s="168">
        <v>102</v>
      </c>
      <c r="AG7" s="176">
        <f>AF7/AF9</f>
        <v>0.28021978021978022</v>
      </c>
      <c r="AH7" s="103"/>
    </row>
    <row r="8" spans="1:34" x14ac:dyDescent="0.25">
      <c r="B8" s="266" t="s">
        <v>97</v>
      </c>
      <c r="C8" s="283">
        <v>71.2</v>
      </c>
      <c r="D8" s="284">
        <v>73.599999999999994</v>
      </c>
      <c r="E8" s="267">
        <v>73.2</v>
      </c>
      <c r="F8" s="268">
        <v>75.7</v>
      </c>
      <c r="H8" s="27"/>
      <c r="I8" s="456" t="s">
        <v>141</v>
      </c>
      <c r="J8" s="457"/>
      <c r="K8" s="457"/>
      <c r="L8" s="457"/>
      <c r="M8" s="457"/>
      <c r="N8" s="457"/>
      <c r="O8" s="457"/>
      <c r="P8" s="457"/>
      <c r="Q8" s="457"/>
      <c r="R8" s="457"/>
      <c r="S8" s="457"/>
      <c r="T8" s="457"/>
      <c r="U8" s="457"/>
      <c r="V8" s="457"/>
      <c r="W8" s="457"/>
      <c r="X8" s="457"/>
      <c r="Y8" s="457"/>
      <c r="Z8" s="457"/>
      <c r="AA8" s="458"/>
      <c r="AB8" s="100"/>
      <c r="AC8" s="177" t="s">
        <v>115</v>
      </c>
      <c r="AD8" s="168">
        <v>296</v>
      </c>
      <c r="AE8" s="176">
        <f>AD8/AD9</f>
        <v>0.60531697341513291</v>
      </c>
      <c r="AF8" s="168">
        <v>247</v>
      </c>
      <c r="AG8" s="176">
        <f>AF8/AF9</f>
        <v>0.6785714285714286</v>
      </c>
      <c r="AH8" s="103"/>
    </row>
    <row r="9" spans="1:34" x14ac:dyDescent="0.25">
      <c r="B9" s="266" t="s">
        <v>98</v>
      </c>
      <c r="C9" s="283">
        <v>73</v>
      </c>
      <c r="D9" s="284">
        <v>76</v>
      </c>
      <c r="E9" s="267">
        <v>75</v>
      </c>
      <c r="F9" s="268">
        <v>78</v>
      </c>
      <c r="H9" s="27"/>
      <c r="I9" s="25" t="s">
        <v>340</v>
      </c>
      <c r="J9" s="12" t="s">
        <v>2</v>
      </c>
      <c r="K9" s="12" t="s">
        <v>3</v>
      </c>
      <c r="L9" s="12" t="s">
        <v>4</v>
      </c>
      <c r="M9" s="12" t="s">
        <v>5</v>
      </c>
      <c r="N9" s="12" t="s">
        <v>6</v>
      </c>
      <c r="O9" s="12" t="s">
        <v>7</v>
      </c>
      <c r="P9" s="12" t="s">
        <v>8</v>
      </c>
      <c r="Q9" s="12" t="s">
        <v>9</v>
      </c>
      <c r="R9" s="12" t="s">
        <v>10</v>
      </c>
      <c r="S9" s="12" t="s">
        <v>11</v>
      </c>
      <c r="T9" s="12" t="s">
        <v>12</v>
      </c>
      <c r="U9" s="12" t="s">
        <v>13</v>
      </c>
      <c r="V9" s="12" t="s">
        <v>14</v>
      </c>
      <c r="W9" s="12" t="s">
        <v>15</v>
      </c>
      <c r="X9" s="12" t="s">
        <v>16</v>
      </c>
      <c r="Y9" s="12" t="s">
        <v>17</v>
      </c>
      <c r="Z9" s="12" t="s">
        <v>18</v>
      </c>
      <c r="AA9" s="12" t="s">
        <v>19</v>
      </c>
      <c r="AB9" s="101"/>
      <c r="AC9" s="169" t="s">
        <v>20</v>
      </c>
      <c r="AD9" s="170">
        <v>489</v>
      </c>
      <c r="AE9" s="171">
        <v>1</v>
      </c>
      <c r="AF9" s="170">
        <v>364</v>
      </c>
      <c r="AG9" s="171">
        <v>1</v>
      </c>
      <c r="AH9" s="103"/>
    </row>
    <row r="10" spans="1:34" x14ac:dyDescent="0.25">
      <c r="H10" s="27"/>
      <c r="I10" s="153" t="s">
        <v>103</v>
      </c>
      <c r="J10" s="153">
        <v>0</v>
      </c>
      <c r="K10" s="153">
        <v>0</v>
      </c>
      <c r="L10" s="153">
        <v>0</v>
      </c>
      <c r="M10" s="153">
        <v>0</v>
      </c>
      <c r="N10" s="153">
        <v>0</v>
      </c>
      <c r="O10" s="153">
        <v>0</v>
      </c>
      <c r="P10" s="153">
        <v>4.05</v>
      </c>
      <c r="Q10" s="153">
        <v>0</v>
      </c>
      <c r="R10" s="153">
        <v>4.8899999999999997</v>
      </c>
      <c r="S10" s="153">
        <v>16.3</v>
      </c>
      <c r="T10" s="153">
        <v>21.29</v>
      </c>
      <c r="U10" s="153">
        <v>35.64</v>
      </c>
      <c r="V10" s="153">
        <v>70.17</v>
      </c>
      <c r="W10" s="153">
        <v>93.84</v>
      </c>
      <c r="X10" s="153">
        <v>142.72</v>
      </c>
      <c r="Y10" s="153">
        <v>209.83</v>
      </c>
      <c r="Z10" s="153">
        <v>217.92</v>
      </c>
      <c r="AA10" s="153">
        <v>295.52</v>
      </c>
      <c r="AB10" s="100"/>
      <c r="AC10" s="104"/>
      <c r="AD10" s="104"/>
      <c r="AE10" s="104"/>
      <c r="AF10" s="104"/>
      <c r="AG10" s="104"/>
      <c r="AH10" s="103"/>
    </row>
    <row r="11" spans="1:34" x14ac:dyDescent="0.25">
      <c r="A11" t="s">
        <v>145</v>
      </c>
      <c r="H11" s="27"/>
      <c r="I11" s="55" t="s">
        <v>104</v>
      </c>
      <c r="J11" s="55">
        <v>0</v>
      </c>
      <c r="K11" s="55">
        <v>0</v>
      </c>
      <c r="L11" s="55">
        <v>0</v>
      </c>
      <c r="M11" s="55">
        <v>0</v>
      </c>
      <c r="N11" s="55">
        <v>0</v>
      </c>
      <c r="O11" s="55">
        <v>2.2799999999999998</v>
      </c>
      <c r="P11" s="55">
        <v>2</v>
      </c>
      <c r="Q11" s="55">
        <v>0</v>
      </c>
      <c r="R11" s="55">
        <v>1.65</v>
      </c>
      <c r="S11" s="55">
        <v>3.25</v>
      </c>
      <c r="T11" s="55">
        <v>17.32</v>
      </c>
      <c r="U11" s="55">
        <v>24.61</v>
      </c>
      <c r="V11" s="55">
        <v>31.62</v>
      </c>
      <c r="W11" s="55">
        <v>56.14</v>
      </c>
      <c r="X11" s="55">
        <v>47.2</v>
      </c>
      <c r="Y11" s="55">
        <v>96.69</v>
      </c>
      <c r="Z11" s="55">
        <v>145.28</v>
      </c>
      <c r="AA11" s="55">
        <v>140.72999999999999</v>
      </c>
      <c r="AB11" s="100"/>
      <c r="AC11" s="406" t="s">
        <v>104</v>
      </c>
      <c r="AD11" s="407"/>
      <c r="AE11" s="407"/>
      <c r="AF11" s="407"/>
      <c r="AG11" s="408"/>
      <c r="AH11" s="103"/>
    </row>
    <row r="12" spans="1:34" x14ac:dyDescent="0.25">
      <c r="B12" s="49" t="s">
        <v>149</v>
      </c>
      <c r="E12" s="24"/>
      <c r="H12" s="27"/>
      <c r="I12" s="7"/>
      <c r="J12" s="7"/>
      <c r="K12" s="7"/>
      <c r="L12" s="7"/>
      <c r="M12" s="7"/>
      <c r="N12" s="7"/>
      <c r="O12" s="7"/>
      <c r="P12" s="7"/>
      <c r="Q12" s="7"/>
      <c r="R12" s="7"/>
      <c r="S12" s="7"/>
      <c r="T12" s="7"/>
      <c r="U12" s="7"/>
      <c r="V12" s="7"/>
      <c r="W12" s="7"/>
      <c r="X12" s="7"/>
      <c r="Y12" s="7"/>
      <c r="Z12" s="7"/>
      <c r="AA12" s="7"/>
      <c r="AB12" s="104"/>
      <c r="AC12" s="463" t="s">
        <v>113</v>
      </c>
      <c r="AD12" s="371" t="s">
        <v>119</v>
      </c>
      <c r="AE12" s="437"/>
      <c r="AF12" s="371" t="s">
        <v>120</v>
      </c>
      <c r="AG12" s="437"/>
      <c r="AH12" s="103"/>
    </row>
    <row r="13" spans="1:34" x14ac:dyDescent="0.25">
      <c r="B13" s="454" t="s">
        <v>112</v>
      </c>
      <c r="C13" s="461" t="s">
        <v>100</v>
      </c>
      <c r="D13" s="462"/>
      <c r="E13" s="24"/>
      <c r="H13" s="27"/>
      <c r="I13" s="49" t="s">
        <v>150</v>
      </c>
      <c r="J13" s="7"/>
      <c r="K13" s="7"/>
      <c r="L13" s="7"/>
      <c r="M13" s="7"/>
      <c r="N13" s="7"/>
      <c r="O13" s="7"/>
      <c r="P13" s="7"/>
      <c r="Q13" s="7"/>
      <c r="R13" s="7"/>
      <c r="S13" s="49" t="s">
        <v>151</v>
      </c>
      <c r="T13" s="7"/>
      <c r="U13" s="7"/>
      <c r="V13" s="7"/>
      <c r="W13" s="7"/>
      <c r="X13" s="7"/>
      <c r="Y13" s="7"/>
      <c r="Z13" s="7"/>
      <c r="AA13" s="7"/>
      <c r="AB13" s="104"/>
      <c r="AC13" s="464"/>
      <c r="AD13" s="157" t="s">
        <v>118</v>
      </c>
      <c r="AE13" s="157" t="s">
        <v>117</v>
      </c>
      <c r="AF13" s="157" t="s">
        <v>118</v>
      </c>
      <c r="AG13" s="157" t="s">
        <v>117</v>
      </c>
      <c r="AH13" s="103"/>
    </row>
    <row r="14" spans="1:34" x14ac:dyDescent="0.25">
      <c r="B14" s="460"/>
      <c r="C14" s="271" t="s">
        <v>93</v>
      </c>
      <c r="D14" s="272" t="s">
        <v>94</v>
      </c>
      <c r="E14" s="24"/>
      <c r="H14" s="27"/>
      <c r="I14" s="7"/>
      <c r="J14" s="7"/>
      <c r="K14" s="7"/>
      <c r="L14" s="7"/>
      <c r="M14" s="7"/>
      <c r="N14" s="7"/>
      <c r="O14" s="7"/>
      <c r="P14" s="7"/>
      <c r="Q14" s="7"/>
      <c r="R14" s="7"/>
      <c r="S14" s="7"/>
      <c r="T14" s="7"/>
      <c r="U14" s="7"/>
      <c r="V14" s="7"/>
      <c r="W14" s="7"/>
      <c r="X14" s="7"/>
      <c r="Y14" s="7"/>
      <c r="Z14" s="7"/>
      <c r="AA14" s="7"/>
      <c r="AC14" s="177" t="s">
        <v>116</v>
      </c>
      <c r="AD14" s="168">
        <v>16</v>
      </c>
      <c r="AE14" s="176">
        <f>AD14/AD17</f>
        <v>5.0156739811912224E-2</v>
      </c>
      <c r="AF14" s="168">
        <v>5</v>
      </c>
      <c r="AG14" s="176">
        <f>AF14/AF17</f>
        <v>2.0080321285140562E-2</v>
      </c>
      <c r="AH14" s="103"/>
    </row>
    <row r="15" spans="1:34" x14ac:dyDescent="0.25">
      <c r="B15" s="273" t="s">
        <v>95</v>
      </c>
      <c r="C15" s="274">
        <v>-125</v>
      </c>
      <c r="D15" s="275">
        <v>-70</v>
      </c>
      <c r="E15" s="24"/>
      <c r="H15" s="27"/>
      <c r="I15" s="7"/>
      <c r="J15" s="7"/>
      <c r="K15" s="7"/>
      <c r="L15" s="7"/>
      <c r="M15" s="7"/>
      <c r="N15" s="7"/>
      <c r="O15" s="7"/>
      <c r="P15" s="7"/>
      <c r="Q15" s="7"/>
      <c r="R15" s="7"/>
      <c r="S15" s="7"/>
      <c r="T15" s="7"/>
      <c r="U15" s="7"/>
      <c r="V15" s="7"/>
      <c r="W15" s="7"/>
      <c r="X15" s="7"/>
      <c r="Y15" s="7"/>
      <c r="Z15" s="7"/>
      <c r="AA15" s="7"/>
      <c r="AC15" s="177" t="s">
        <v>114</v>
      </c>
      <c r="AD15" s="168">
        <v>83</v>
      </c>
      <c r="AE15" s="176">
        <f>AD15/AD17</f>
        <v>0.2601880877742947</v>
      </c>
      <c r="AF15" s="168">
        <v>64</v>
      </c>
      <c r="AG15" s="176">
        <f>AF15/AF17</f>
        <v>0.25702811244979917</v>
      </c>
      <c r="AH15" s="103"/>
    </row>
    <row r="16" spans="1:34" x14ac:dyDescent="0.25">
      <c r="B16" s="273" t="s">
        <v>96</v>
      </c>
      <c r="C16" s="276">
        <v>-21</v>
      </c>
      <c r="D16" s="277">
        <v>-11.4</v>
      </c>
      <c r="E16" s="24"/>
      <c r="H16" s="27"/>
      <c r="I16" s="7"/>
      <c r="J16" s="7"/>
      <c r="K16" s="7"/>
      <c r="L16" s="7"/>
      <c r="M16" s="7"/>
      <c r="N16" s="7"/>
      <c r="O16" s="7"/>
      <c r="P16" s="7"/>
      <c r="Q16" s="7"/>
      <c r="R16" s="7"/>
      <c r="S16" s="7"/>
      <c r="T16" s="7"/>
      <c r="U16" s="7"/>
      <c r="V16" s="7"/>
      <c r="W16" s="7"/>
      <c r="X16" s="7"/>
      <c r="Y16" s="7"/>
      <c r="Z16" s="7"/>
      <c r="AA16" s="7"/>
      <c r="AC16" s="177" t="s">
        <v>115</v>
      </c>
      <c r="AD16" s="168">
        <v>220</v>
      </c>
      <c r="AE16" s="176">
        <f>AD16/AD17</f>
        <v>0.68965517241379315</v>
      </c>
      <c r="AF16" s="168">
        <v>180</v>
      </c>
      <c r="AG16" s="176">
        <f>AF16/AF17</f>
        <v>0.72289156626506024</v>
      </c>
      <c r="AH16" s="103"/>
    </row>
    <row r="17" spans="2:34" x14ac:dyDescent="0.25">
      <c r="B17" s="273" t="s">
        <v>99</v>
      </c>
      <c r="C17" s="278">
        <v>-28.6</v>
      </c>
      <c r="D17" s="277">
        <v>-12.8</v>
      </c>
      <c r="E17" s="24"/>
      <c r="H17" s="27"/>
      <c r="I17" s="7"/>
      <c r="J17" s="7"/>
      <c r="K17" s="7"/>
      <c r="L17" s="7"/>
      <c r="M17" s="7"/>
      <c r="N17" s="7"/>
      <c r="O17" s="7"/>
      <c r="P17" s="7"/>
      <c r="Q17" s="7"/>
      <c r="R17" s="7"/>
      <c r="S17" s="7"/>
      <c r="T17" s="7"/>
      <c r="U17" s="7"/>
      <c r="V17" s="7"/>
      <c r="W17" s="7"/>
      <c r="X17" s="7"/>
      <c r="Y17" s="7"/>
      <c r="Z17" s="7"/>
      <c r="AA17" s="7"/>
      <c r="AC17" s="169" t="s">
        <v>20</v>
      </c>
      <c r="AD17" s="170">
        <v>319</v>
      </c>
      <c r="AE17" s="171">
        <v>1</v>
      </c>
      <c r="AF17" s="170">
        <v>249</v>
      </c>
      <c r="AG17" s="171">
        <v>1</v>
      </c>
      <c r="AH17" s="103"/>
    </row>
    <row r="18" spans="2:34" x14ac:dyDescent="0.25">
      <c r="B18" s="273" t="s">
        <v>97</v>
      </c>
      <c r="C18" s="279" t="s">
        <v>264</v>
      </c>
      <c r="D18" s="280" t="s">
        <v>265</v>
      </c>
      <c r="E18" s="24"/>
      <c r="H18" s="27"/>
      <c r="I18" s="7"/>
      <c r="J18" s="7"/>
      <c r="K18" s="7"/>
      <c r="L18" s="7"/>
      <c r="M18" s="7"/>
      <c r="N18" s="7"/>
      <c r="O18" s="7"/>
      <c r="P18" s="7"/>
      <c r="Q18" s="7"/>
      <c r="R18" s="7"/>
      <c r="S18" s="7"/>
      <c r="T18" s="7"/>
      <c r="U18" s="7"/>
      <c r="V18" s="7"/>
      <c r="W18" s="7"/>
      <c r="X18" s="7"/>
      <c r="Y18" s="7"/>
      <c r="Z18" s="7"/>
      <c r="AA18" s="7"/>
      <c r="AG18" s="242"/>
      <c r="AH18" s="103"/>
    </row>
    <row r="19" spans="2:34" x14ac:dyDescent="0.25">
      <c r="B19" s="273" t="s">
        <v>98</v>
      </c>
      <c r="C19" s="279" t="s">
        <v>264</v>
      </c>
      <c r="D19" s="280" t="s">
        <v>264</v>
      </c>
      <c r="E19" s="24"/>
      <c r="H19" s="27"/>
      <c r="I19" s="7"/>
      <c r="J19" s="7"/>
      <c r="K19" s="7"/>
      <c r="L19" s="7"/>
      <c r="M19" s="7"/>
      <c r="N19" s="7"/>
      <c r="O19" s="7"/>
      <c r="P19" s="7"/>
      <c r="Q19" s="7"/>
      <c r="R19" s="7"/>
      <c r="S19" s="7"/>
      <c r="T19" s="7"/>
      <c r="U19" s="7"/>
      <c r="V19" s="7"/>
      <c r="W19" s="7"/>
      <c r="X19" s="7"/>
      <c r="Y19" s="7"/>
      <c r="Z19" s="7"/>
      <c r="AA19" s="7"/>
      <c r="AG19" s="242"/>
      <c r="AH19" s="103"/>
    </row>
    <row r="20" spans="2:34" x14ac:dyDescent="0.25">
      <c r="E20" s="24"/>
      <c r="H20" s="27"/>
      <c r="I20" s="7"/>
      <c r="J20" s="7"/>
      <c r="K20" s="7"/>
      <c r="L20" s="7"/>
      <c r="M20" s="7"/>
      <c r="N20" s="7"/>
      <c r="O20" s="7"/>
      <c r="P20" s="7"/>
      <c r="Q20" s="7"/>
      <c r="R20" s="7"/>
      <c r="S20" s="7"/>
      <c r="T20" s="7"/>
      <c r="U20" s="7"/>
      <c r="V20" s="7"/>
      <c r="W20" s="7"/>
      <c r="X20" s="7"/>
      <c r="Y20" s="7"/>
      <c r="Z20" s="7"/>
      <c r="AA20" s="7"/>
      <c r="AG20" s="242"/>
      <c r="AH20" s="103"/>
    </row>
    <row r="21" spans="2:34" x14ac:dyDescent="0.25">
      <c r="H21" s="27"/>
      <c r="I21" s="7"/>
      <c r="J21" s="7"/>
      <c r="K21" s="7"/>
      <c r="L21" s="7"/>
      <c r="M21" s="7"/>
      <c r="N21" s="7"/>
      <c r="O21" s="7"/>
      <c r="P21" s="7"/>
      <c r="Q21" s="7"/>
      <c r="R21" s="7"/>
      <c r="S21" s="7"/>
      <c r="T21" s="7"/>
      <c r="U21" s="7"/>
      <c r="V21" s="7"/>
      <c r="W21" s="7"/>
      <c r="X21" s="7"/>
      <c r="Y21" s="7"/>
      <c r="Z21" s="7"/>
      <c r="AA21" s="7"/>
      <c r="AG21" s="149"/>
      <c r="AH21" s="103"/>
    </row>
    <row r="22" spans="2:34" x14ac:dyDescent="0.25">
      <c r="B22" s="49" t="s">
        <v>156</v>
      </c>
      <c r="H22" s="27"/>
      <c r="I22" s="7"/>
      <c r="J22" s="7"/>
      <c r="K22" s="7"/>
      <c r="L22" s="7"/>
      <c r="M22" s="7"/>
      <c r="N22" s="7"/>
      <c r="O22" s="7"/>
      <c r="P22" s="7"/>
      <c r="Q22" s="7"/>
      <c r="R22" s="7"/>
      <c r="S22" s="7"/>
      <c r="T22" s="7"/>
      <c r="U22" s="7"/>
      <c r="V22" s="7"/>
      <c r="W22" s="7"/>
      <c r="X22" s="7"/>
      <c r="Y22" s="7"/>
      <c r="Z22" s="7"/>
      <c r="AA22" s="7"/>
      <c r="AG22" s="241"/>
      <c r="AH22" s="103"/>
    </row>
    <row r="23" spans="2:34" x14ac:dyDescent="0.25">
      <c r="H23" s="27"/>
      <c r="I23" s="7"/>
      <c r="J23" s="7"/>
      <c r="K23" s="7"/>
      <c r="L23" s="7"/>
      <c r="M23" s="7"/>
      <c r="N23" s="7"/>
      <c r="O23" s="7"/>
      <c r="P23" s="7"/>
      <c r="Q23" s="7"/>
      <c r="R23" s="7"/>
      <c r="S23" s="7"/>
      <c r="T23" s="7"/>
      <c r="U23" s="7"/>
      <c r="V23" s="7"/>
      <c r="W23" s="7"/>
      <c r="X23" s="7"/>
      <c r="Y23" s="7"/>
      <c r="Z23" s="7"/>
      <c r="AA23" s="7"/>
      <c r="AG23" s="185"/>
      <c r="AH23" s="103"/>
    </row>
    <row r="24" spans="2:34" x14ac:dyDescent="0.25">
      <c r="H24" s="27"/>
      <c r="I24" s="7"/>
      <c r="J24" s="7"/>
      <c r="K24" s="7"/>
      <c r="L24" s="7"/>
      <c r="M24" s="7"/>
      <c r="N24" s="7"/>
      <c r="O24" s="7"/>
      <c r="P24" s="7"/>
      <c r="Q24" s="7"/>
      <c r="R24" s="7"/>
      <c r="S24" s="7"/>
      <c r="T24" s="7"/>
      <c r="U24" s="7"/>
      <c r="V24" s="7"/>
      <c r="W24" s="7"/>
      <c r="X24" s="7"/>
      <c r="Y24" s="7"/>
      <c r="Z24" s="7"/>
      <c r="AA24" s="7"/>
      <c r="AG24" s="241"/>
      <c r="AH24" s="103"/>
    </row>
    <row r="25" spans="2:34" x14ac:dyDescent="0.25">
      <c r="H25" s="27"/>
      <c r="I25" s="7"/>
      <c r="J25" s="7"/>
      <c r="K25" s="7"/>
      <c r="L25" s="7"/>
      <c r="M25" s="7"/>
      <c r="N25" s="7"/>
      <c r="O25" s="7"/>
      <c r="P25" s="7"/>
      <c r="Q25" s="7"/>
      <c r="R25" s="7"/>
      <c r="S25" s="7"/>
      <c r="T25" s="7"/>
      <c r="U25" s="7"/>
      <c r="V25" s="7"/>
      <c r="W25" s="7"/>
      <c r="X25" s="7"/>
      <c r="Y25" s="7"/>
      <c r="Z25" s="7"/>
      <c r="AA25" s="7"/>
      <c r="AG25" s="242"/>
      <c r="AH25" s="103"/>
    </row>
    <row r="26" spans="2:34" x14ac:dyDescent="0.25">
      <c r="H26" s="27"/>
      <c r="I26" s="7"/>
      <c r="J26" s="7"/>
      <c r="K26" s="7"/>
      <c r="L26" s="7"/>
      <c r="M26" s="7"/>
      <c r="N26" s="7"/>
      <c r="O26" s="7"/>
      <c r="P26" s="7"/>
      <c r="Q26" s="7"/>
      <c r="R26" s="7"/>
      <c r="S26" s="7"/>
      <c r="T26" s="7"/>
      <c r="U26" s="7"/>
      <c r="V26" s="7"/>
      <c r="W26" s="7"/>
      <c r="X26" s="7"/>
      <c r="Y26" s="7"/>
      <c r="Z26" s="7"/>
      <c r="AA26" s="7"/>
      <c r="AG26" s="242"/>
      <c r="AH26" s="103"/>
    </row>
    <row r="27" spans="2:34" x14ac:dyDescent="0.25">
      <c r="H27" s="27"/>
      <c r="I27" s="7"/>
      <c r="J27" s="7"/>
      <c r="K27" s="7"/>
      <c r="L27" s="7"/>
      <c r="M27" s="7"/>
      <c r="N27" s="7"/>
      <c r="O27" s="7"/>
      <c r="P27" s="7"/>
      <c r="Q27" s="7"/>
      <c r="R27" s="7"/>
      <c r="S27" s="7"/>
      <c r="T27" s="7"/>
      <c r="U27" s="7"/>
      <c r="V27" s="7"/>
      <c r="W27" s="7"/>
      <c r="X27" s="7"/>
      <c r="Y27" s="7"/>
      <c r="Z27" s="7"/>
      <c r="AA27" s="7"/>
      <c r="AG27" s="242"/>
      <c r="AH27" s="103"/>
    </row>
    <row r="28" spans="2:34" x14ac:dyDescent="0.25">
      <c r="H28" s="27"/>
      <c r="I28" s="7"/>
      <c r="J28" s="7"/>
      <c r="K28" s="7"/>
      <c r="L28" s="7"/>
      <c r="M28" s="7"/>
      <c r="N28" s="7"/>
      <c r="O28" s="7"/>
      <c r="P28" s="7"/>
      <c r="Q28" s="7"/>
      <c r="R28" s="7"/>
      <c r="S28" s="7"/>
      <c r="T28" s="7"/>
      <c r="U28" s="7"/>
      <c r="V28" s="7"/>
      <c r="W28" s="7"/>
      <c r="X28" s="7"/>
      <c r="Y28" s="7"/>
      <c r="Z28" s="7"/>
      <c r="AA28" s="7"/>
      <c r="AG28" s="242"/>
      <c r="AH28" s="103"/>
    </row>
    <row r="29" spans="2:34" x14ac:dyDescent="0.25">
      <c r="H29" s="27"/>
      <c r="I29" s="91"/>
      <c r="J29" s="91"/>
      <c r="K29" s="91"/>
      <c r="L29" s="91"/>
      <c r="M29" s="91"/>
      <c r="N29" s="91"/>
      <c r="O29" s="91"/>
      <c r="P29" s="91"/>
      <c r="Q29" s="91"/>
      <c r="R29" s="91"/>
      <c r="S29" s="91"/>
      <c r="T29" s="91"/>
      <c r="U29" s="91"/>
      <c r="V29" s="91"/>
      <c r="W29" s="91"/>
      <c r="X29" s="91"/>
      <c r="Y29" s="91"/>
      <c r="Z29" s="91"/>
      <c r="AA29" s="91"/>
      <c r="AB29" s="104"/>
      <c r="AC29" s="104"/>
      <c r="AD29" s="104"/>
      <c r="AE29" s="104"/>
      <c r="AF29" s="104"/>
      <c r="AG29" s="149"/>
      <c r="AH29" s="103"/>
    </row>
    <row r="30" spans="2:34" x14ac:dyDescent="0.25">
      <c r="H30" s="27"/>
      <c r="I30" s="428" t="s">
        <v>143</v>
      </c>
      <c r="J30" s="459"/>
      <c r="K30" s="459"/>
      <c r="L30" s="459"/>
      <c r="M30" s="459"/>
      <c r="N30" s="459"/>
      <c r="O30" s="459"/>
      <c r="P30" s="459"/>
      <c r="Q30" s="459"/>
      <c r="R30" s="459"/>
      <c r="S30" s="459"/>
      <c r="T30" s="459"/>
      <c r="U30" s="459"/>
      <c r="V30" s="459"/>
      <c r="W30" s="459"/>
      <c r="X30" s="459"/>
      <c r="Y30" s="459"/>
      <c r="Z30" s="459"/>
      <c r="AA30" s="431"/>
      <c r="AB30" s="100"/>
      <c r="AC30" s="100"/>
      <c r="AD30" s="100"/>
      <c r="AE30" s="100"/>
      <c r="AF30" s="100"/>
      <c r="AG30" s="100"/>
      <c r="AH30" s="103"/>
    </row>
    <row r="31" spans="2:34" x14ac:dyDescent="0.25">
      <c r="H31" s="27"/>
      <c r="I31" s="90" t="s">
        <v>144</v>
      </c>
      <c r="J31" s="85" t="s">
        <v>2</v>
      </c>
      <c r="K31" s="85" t="s">
        <v>3</v>
      </c>
      <c r="L31" s="85" t="s">
        <v>4</v>
      </c>
      <c r="M31" s="85" t="s">
        <v>5</v>
      </c>
      <c r="N31" s="85" t="s">
        <v>6</v>
      </c>
      <c r="O31" s="85" t="s">
        <v>7</v>
      </c>
      <c r="P31" s="85" t="s">
        <v>8</v>
      </c>
      <c r="Q31" s="85" t="s">
        <v>9</v>
      </c>
      <c r="R31" s="85" t="s">
        <v>10</v>
      </c>
      <c r="S31" s="85" t="s">
        <v>11</v>
      </c>
      <c r="T31" s="85" t="s">
        <v>12</v>
      </c>
      <c r="U31" s="85" t="s">
        <v>13</v>
      </c>
      <c r="V31" s="85" t="s">
        <v>14</v>
      </c>
      <c r="W31" s="85" t="s">
        <v>15</v>
      </c>
      <c r="X31" s="85" t="s">
        <v>16</v>
      </c>
      <c r="Y31" s="85" t="s">
        <v>17</v>
      </c>
      <c r="Z31" s="85" t="s">
        <v>18</v>
      </c>
      <c r="AA31" s="85" t="s">
        <v>19</v>
      </c>
      <c r="AB31" s="105"/>
      <c r="AC31" s="105"/>
      <c r="AD31" s="105"/>
      <c r="AE31" s="105"/>
      <c r="AF31" s="105"/>
      <c r="AG31" s="105"/>
      <c r="AH31" s="108"/>
    </row>
    <row r="32" spans="2:34" x14ac:dyDescent="0.25">
      <c r="H32" s="27"/>
      <c r="I32" s="55" t="s">
        <v>105</v>
      </c>
      <c r="J32" s="55">
        <v>0</v>
      </c>
      <c r="K32" s="55">
        <v>0</v>
      </c>
      <c r="L32" s="55">
        <v>0</v>
      </c>
      <c r="M32" s="55">
        <v>0</v>
      </c>
      <c r="N32" s="55">
        <v>0</v>
      </c>
      <c r="O32" s="55">
        <v>0</v>
      </c>
      <c r="P32" s="55">
        <v>7.04</v>
      </c>
      <c r="Q32" s="55">
        <v>1.85</v>
      </c>
      <c r="R32" s="55">
        <v>13.93</v>
      </c>
      <c r="S32" s="55">
        <v>24.1</v>
      </c>
      <c r="T32" s="55">
        <v>46.66</v>
      </c>
      <c r="U32" s="55">
        <v>65.56</v>
      </c>
      <c r="V32" s="55">
        <v>97.75</v>
      </c>
      <c r="W32" s="55">
        <v>168.38</v>
      </c>
      <c r="X32" s="55">
        <v>208.54</v>
      </c>
      <c r="Y32" s="55">
        <v>366.68</v>
      </c>
      <c r="Z32" s="55">
        <v>357.27</v>
      </c>
      <c r="AA32" s="55">
        <v>476.73</v>
      </c>
      <c r="AB32" s="106"/>
      <c r="AC32" s="106"/>
      <c r="AD32" s="106"/>
      <c r="AE32" s="106"/>
      <c r="AF32" s="106"/>
      <c r="AG32" s="219"/>
      <c r="AH32" s="103"/>
    </row>
    <row r="33" spans="2:34" x14ac:dyDescent="0.25">
      <c r="H33" s="27"/>
      <c r="I33" s="55" t="s">
        <v>106</v>
      </c>
      <c r="J33" s="55">
        <v>0</v>
      </c>
      <c r="K33" s="55">
        <v>0</v>
      </c>
      <c r="L33" s="55">
        <v>0</v>
      </c>
      <c r="M33" s="55">
        <v>0</v>
      </c>
      <c r="N33" s="55">
        <v>0</v>
      </c>
      <c r="O33" s="55">
        <v>0</v>
      </c>
      <c r="P33" s="55">
        <v>4.05</v>
      </c>
      <c r="Q33" s="55">
        <v>0</v>
      </c>
      <c r="R33" s="55">
        <v>4.8899999999999997</v>
      </c>
      <c r="S33" s="55">
        <v>16.3</v>
      </c>
      <c r="T33" s="55">
        <v>21.29</v>
      </c>
      <c r="U33" s="55">
        <v>35.64</v>
      </c>
      <c r="V33" s="55">
        <v>70.17</v>
      </c>
      <c r="W33" s="55">
        <v>93.84</v>
      </c>
      <c r="X33" s="55">
        <v>142.72</v>
      </c>
      <c r="Y33" s="55">
        <v>209.83</v>
      </c>
      <c r="Z33" s="55">
        <v>217.92</v>
      </c>
      <c r="AA33" s="55">
        <v>295.52</v>
      </c>
      <c r="AB33" s="106"/>
      <c r="AC33" s="106"/>
      <c r="AD33" s="106"/>
      <c r="AE33" s="106"/>
      <c r="AF33" s="106"/>
      <c r="AG33" s="219"/>
      <c r="AH33" s="103"/>
    </row>
    <row r="34" spans="2:34" x14ac:dyDescent="0.25">
      <c r="H34" s="27"/>
      <c r="I34" s="44"/>
      <c r="J34" s="44"/>
      <c r="K34" s="44"/>
      <c r="L34" s="44"/>
      <c r="M34" s="44"/>
      <c r="N34" s="44"/>
      <c r="O34" s="44"/>
      <c r="P34" s="44"/>
      <c r="Q34" s="44"/>
      <c r="R34" s="44"/>
      <c r="S34" s="44"/>
      <c r="T34" s="44"/>
      <c r="U34" s="44"/>
      <c r="V34" s="44"/>
      <c r="W34" s="44"/>
      <c r="X34" s="44"/>
      <c r="Y34" s="44"/>
      <c r="Z34" s="44"/>
      <c r="AA34" s="44"/>
      <c r="AB34" s="106"/>
      <c r="AC34" s="106"/>
      <c r="AD34" s="106"/>
      <c r="AE34" s="106"/>
      <c r="AF34" s="106"/>
      <c r="AG34" s="219"/>
      <c r="AH34" s="103"/>
    </row>
    <row r="35" spans="2:34" x14ac:dyDescent="0.25">
      <c r="H35" s="27"/>
      <c r="I35" s="90" t="s">
        <v>144</v>
      </c>
      <c r="J35" s="85" t="s">
        <v>2</v>
      </c>
      <c r="K35" s="85" t="s">
        <v>3</v>
      </c>
      <c r="L35" s="85" t="s">
        <v>4</v>
      </c>
      <c r="M35" s="85" t="s">
        <v>5</v>
      </c>
      <c r="N35" s="85" t="s">
        <v>6</v>
      </c>
      <c r="O35" s="85" t="s">
        <v>7</v>
      </c>
      <c r="P35" s="85" t="s">
        <v>8</v>
      </c>
      <c r="Q35" s="85" t="s">
        <v>9</v>
      </c>
      <c r="R35" s="85" t="s">
        <v>10</v>
      </c>
      <c r="S35" s="85" t="s">
        <v>11</v>
      </c>
      <c r="T35" s="85" t="s">
        <v>12</v>
      </c>
      <c r="U35" s="85" t="s">
        <v>13</v>
      </c>
      <c r="V35" s="85" t="s">
        <v>14</v>
      </c>
      <c r="W35" s="85" t="s">
        <v>15</v>
      </c>
      <c r="X35" s="85" t="s">
        <v>16</v>
      </c>
      <c r="Y35" s="85" t="s">
        <v>17</v>
      </c>
      <c r="Z35" s="85" t="s">
        <v>18</v>
      </c>
      <c r="AA35" s="85" t="s">
        <v>19</v>
      </c>
      <c r="AB35" s="100"/>
      <c r="AC35" s="100"/>
      <c r="AD35" s="100"/>
      <c r="AE35" s="100"/>
      <c r="AF35" s="100"/>
      <c r="AG35" s="100"/>
      <c r="AH35" s="103"/>
    </row>
    <row r="36" spans="2:34" x14ac:dyDescent="0.25">
      <c r="H36" s="27"/>
      <c r="I36" s="55" t="s">
        <v>107</v>
      </c>
      <c r="J36" s="55">
        <v>0</v>
      </c>
      <c r="K36" s="55">
        <v>0</v>
      </c>
      <c r="L36" s="55">
        <v>0</v>
      </c>
      <c r="M36" s="55">
        <v>0</v>
      </c>
      <c r="N36" s="55">
        <v>0</v>
      </c>
      <c r="O36" s="55">
        <v>0</v>
      </c>
      <c r="P36" s="55">
        <v>7.28</v>
      </c>
      <c r="Q36" s="55">
        <v>3.77</v>
      </c>
      <c r="R36" s="55">
        <v>6.06</v>
      </c>
      <c r="S36" s="55">
        <v>14.21</v>
      </c>
      <c r="T36" s="55">
        <v>24.63</v>
      </c>
      <c r="U36" s="55">
        <v>22.64</v>
      </c>
      <c r="V36" s="55">
        <v>56.1</v>
      </c>
      <c r="W36" s="55">
        <v>66.77</v>
      </c>
      <c r="X36" s="55">
        <v>79.27</v>
      </c>
      <c r="Y36" s="55">
        <v>188.28</v>
      </c>
      <c r="Z36" s="55">
        <v>196.97</v>
      </c>
      <c r="AA36" s="55">
        <v>232.73</v>
      </c>
      <c r="AB36" s="105"/>
      <c r="AC36" s="105"/>
      <c r="AD36" s="105"/>
      <c r="AE36" s="105"/>
      <c r="AF36" s="105"/>
      <c r="AG36" s="105"/>
      <c r="AH36" s="103"/>
    </row>
    <row r="37" spans="2:34" x14ac:dyDescent="0.25">
      <c r="H37" s="27"/>
      <c r="I37" s="55" t="s">
        <v>108</v>
      </c>
      <c r="J37" s="55">
        <v>0</v>
      </c>
      <c r="K37" s="55">
        <v>0</v>
      </c>
      <c r="L37" s="55">
        <v>0</v>
      </c>
      <c r="M37" s="55">
        <v>0</v>
      </c>
      <c r="N37" s="55">
        <v>0</v>
      </c>
      <c r="O37" s="55">
        <v>2.2799999999999998</v>
      </c>
      <c r="P37" s="55">
        <v>2</v>
      </c>
      <c r="Q37" s="55">
        <v>0</v>
      </c>
      <c r="R37" s="55">
        <v>1.65</v>
      </c>
      <c r="S37" s="55">
        <v>3.25</v>
      </c>
      <c r="T37" s="55">
        <v>17.32</v>
      </c>
      <c r="U37" s="55">
        <v>24.61</v>
      </c>
      <c r="V37" s="55">
        <v>31.62</v>
      </c>
      <c r="W37" s="55">
        <v>56.14</v>
      </c>
      <c r="X37" s="55">
        <v>47.2</v>
      </c>
      <c r="Y37" s="55">
        <v>96.69</v>
      </c>
      <c r="Z37" s="55">
        <v>145.28</v>
      </c>
      <c r="AA37" s="55">
        <v>140.72999999999999</v>
      </c>
      <c r="AB37" s="106"/>
      <c r="AC37" s="106"/>
      <c r="AD37" s="106"/>
      <c r="AE37" s="106"/>
      <c r="AF37" s="106"/>
      <c r="AG37" s="219"/>
      <c r="AH37" s="103"/>
    </row>
    <row r="38" spans="2:34" x14ac:dyDescent="0.25">
      <c r="H38" s="27"/>
      <c r="AB38" s="106"/>
      <c r="AC38" s="106"/>
      <c r="AD38" s="106"/>
      <c r="AE38" s="106"/>
      <c r="AF38" s="106"/>
      <c r="AG38" s="219"/>
      <c r="AH38" s="103"/>
    </row>
    <row r="39" spans="2:34" x14ac:dyDescent="0.25">
      <c r="B39" s="49" t="s">
        <v>157</v>
      </c>
      <c r="H39" s="27"/>
      <c r="I39" s="49" t="s">
        <v>341</v>
      </c>
      <c r="J39" s="7"/>
      <c r="K39" s="7"/>
      <c r="L39" s="7"/>
      <c r="M39" s="7"/>
      <c r="N39" s="7"/>
      <c r="O39" s="7"/>
      <c r="P39" s="7"/>
      <c r="Q39" s="7"/>
      <c r="R39" s="7"/>
      <c r="S39" s="49" t="s">
        <v>152</v>
      </c>
      <c r="T39" s="7"/>
      <c r="U39" s="7"/>
      <c r="V39" s="7"/>
      <c r="W39" s="7"/>
      <c r="X39" s="7"/>
      <c r="Y39" s="7"/>
      <c r="Z39" s="7"/>
      <c r="AA39" s="7"/>
      <c r="AB39" s="91"/>
      <c r="AC39" s="91"/>
      <c r="AD39" s="91"/>
      <c r="AE39" s="91"/>
      <c r="AF39" s="91"/>
      <c r="AG39" s="149"/>
      <c r="AH39" s="28"/>
    </row>
    <row r="40" spans="2:34" x14ac:dyDescent="0.25">
      <c r="H40" s="27"/>
      <c r="I40" s="7"/>
      <c r="J40" s="7"/>
      <c r="K40" s="7"/>
      <c r="L40" s="7"/>
      <c r="M40" s="7"/>
      <c r="N40" s="7"/>
      <c r="O40" s="7"/>
      <c r="P40" s="7"/>
      <c r="Q40" s="7"/>
      <c r="R40" s="7"/>
      <c r="S40" s="7"/>
      <c r="T40" s="7"/>
      <c r="U40" s="7"/>
      <c r="V40" s="7"/>
      <c r="W40" s="7"/>
      <c r="X40" s="7"/>
      <c r="Y40" s="7"/>
      <c r="Z40" s="7"/>
      <c r="AA40" s="7"/>
      <c r="AB40" s="91"/>
      <c r="AC40" s="91"/>
      <c r="AD40" s="91"/>
      <c r="AE40" s="91"/>
      <c r="AF40" s="91"/>
      <c r="AG40" s="149"/>
      <c r="AH40" s="28"/>
    </row>
    <row r="41" spans="2:34" x14ac:dyDescent="0.25">
      <c r="H41" s="27"/>
      <c r="I41" s="7"/>
      <c r="J41" s="7"/>
      <c r="K41" s="7"/>
      <c r="L41" s="7"/>
      <c r="M41" s="7"/>
      <c r="N41" s="7"/>
      <c r="O41" s="7"/>
      <c r="P41" s="7"/>
      <c r="Q41" s="7"/>
      <c r="R41" s="7"/>
      <c r="S41" s="7"/>
      <c r="T41" s="7"/>
      <c r="U41" s="7"/>
      <c r="V41" s="7"/>
      <c r="W41" s="7"/>
      <c r="X41" s="7"/>
      <c r="Y41" s="7"/>
      <c r="Z41" s="7"/>
      <c r="AA41" s="7"/>
      <c r="AB41" s="91"/>
      <c r="AC41" s="91"/>
      <c r="AD41" s="91"/>
      <c r="AE41" s="91"/>
      <c r="AF41" s="91"/>
      <c r="AG41" s="149"/>
      <c r="AH41" s="28"/>
    </row>
    <row r="42" spans="2:34" x14ac:dyDescent="0.25">
      <c r="H42" s="27"/>
      <c r="I42" s="7"/>
      <c r="J42" s="7"/>
      <c r="K42" s="7"/>
      <c r="L42" s="7"/>
      <c r="M42" s="7"/>
      <c r="N42" s="7"/>
      <c r="O42" s="7"/>
      <c r="P42" s="7"/>
      <c r="Q42" s="7"/>
      <c r="R42" s="7"/>
      <c r="S42" s="7"/>
      <c r="T42" s="7"/>
      <c r="U42" s="7"/>
      <c r="V42" s="7"/>
      <c r="W42" s="7"/>
      <c r="X42" s="7"/>
      <c r="Y42" s="7"/>
      <c r="Z42" s="7"/>
      <c r="AA42" s="7"/>
      <c r="AB42" s="91"/>
      <c r="AC42" s="91"/>
      <c r="AD42" s="91"/>
      <c r="AE42" s="91"/>
      <c r="AF42" s="91"/>
      <c r="AG42" s="149"/>
      <c r="AH42" s="28"/>
    </row>
    <row r="43" spans="2:34" x14ac:dyDescent="0.25">
      <c r="H43" s="27"/>
      <c r="I43" s="7"/>
      <c r="J43" s="7"/>
      <c r="K43" s="7"/>
      <c r="L43" s="7"/>
      <c r="M43" s="7"/>
      <c r="N43" s="7"/>
      <c r="O43" s="7"/>
      <c r="P43" s="7"/>
      <c r="Q43" s="7"/>
      <c r="R43" s="7"/>
      <c r="S43" s="7"/>
      <c r="T43" s="7"/>
      <c r="U43" s="7"/>
      <c r="V43" s="7"/>
      <c r="W43" s="7"/>
      <c r="X43" s="7"/>
      <c r="Y43" s="7"/>
      <c r="Z43" s="7"/>
      <c r="AA43" s="7"/>
      <c r="AB43" s="91"/>
      <c r="AC43" s="91"/>
      <c r="AD43" s="91"/>
      <c r="AE43" s="91"/>
      <c r="AF43" s="91"/>
      <c r="AG43" s="149"/>
      <c r="AH43" s="28"/>
    </row>
    <row r="44" spans="2:34" x14ac:dyDescent="0.25">
      <c r="H44" s="27"/>
      <c r="I44" s="7"/>
      <c r="J44" s="7"/>
      <c r="K44" s="7"/>
      <c r="L44" s="7"/>
      <c r="M44" s="7"/>
      <c r="N44" s="7"/>
      <c r="O44" s="7"/>
      <c r="P44" s="7"/>
      <c r="Q44" s="7"/>
      <c r="R44" s="7"/>
      <c r="S44" s="7"/>
      <c r="T44" s="7"/>
      <c r="U44" s="7"/>
      <c r="V44" s="7"/>
      <c r="W44" s="7"/>
      <c r="X44" s="7"/>
      <c r="Y44" s="7"/>
      <c r="Z44" s="7"/>
      <c r="AA44" s="7"/>
      <c r="AB44" s="91"/>
      <c r="AC44" s="91"/>
      <c r="AD44" s="91"/>
      <c r="AE44" s="91"/>
      <c r="AF44" s="91"/>
      <c r="AG44" s="149"/>
      <c r="AH44" s="28"/>
    </row>
    <row r="45" spans="2:34" x14ac:dyDescent="0.25">
      <c r="H45" s="27"/>
      <c r="I45" s="7"/>
      <c r="J45" s="7"/>
      <c r="K45" s="7"/>
      <c r="L45" s="7"/>
      <c r="M45" s="7"/>
      <c r="N45" s="7"/>
      <c r="O45" s="7"/>
      <c r="P45" s="7"/>
      <c r="Q45" s="7"/>
      <c r="R45" s="7"/>
      <c r="S45" s="7"/>
      <c r="T45" s="7"/>
      <c r="U45" s="7"/>
      <c r="V45" s="7"/>
      <c r="W45" s="7"/>
      <c r="X45" s="7"/>
      <c r="Y45" s="7"/>
      <c r="Z45" s="7"/>
      <c r="AA45" s="7"/>
      <c r="AB45" s="91"/>
      <c r="AC45" s="91"/>
      <c r="AD45" s="91"/>
      <c r="AE45" s="91"/>
      <c r="AF45" s="91"/>
      <c r="AG45" s="149"/>
      <c r="AH45" s="28"/>
    </row>
    <row r="46" spans="2:34" x14ac:dyDescent="0.25">
      <c r="H46" s="27"/>
      <c r="I46" s="7"/>
      <c r="J46" s="7"/>
      <c r="K46" s="7"/>
      <c r="L46" s="7"/>
      <c r="M46" s="7"/>
      <c r="N46" s="7"/>
      <c r="O46" s="7"/>
      <c r="P46" s="7"/>
      <c r="Q46" s="7"/>
      <c r="R46" s="7"/>
      <c r="S46" s="7"/>
      <c r="T46" s="7"/>
      <c r="U46" s="7"/>
      <c r="V46" s="7"/>
      <c r="W46" s="7"/>
      <c r="X46" s="7"/>
      <c r="Y46" s="7"/>
      <c r="Z46" s="7"/>
      <c r="AA46" s="7"/>
      <c r="AB46" s="91"/>
      <c r="AC46" s="91"/>
      <c r="AD46" s="91"/>
      <c r="AE46" s="91"/>
      <c r="AF46" s="91"/>
      <c r="AG46" s="149"/>
      <c r="AH46" s="28"/>
    </row>
    <row r="47" spans="2:34" x14ac:dyDescent="0.25">
      <c r="H47" s="27"/>
      <c r="I47" s="7"/>
      <c r="J47" s="7"/>
      <c r="K47" s="7"/>
      <c r="L47" s="7"/>
      <c r="M47" s="7"/>
      <c r="N47" s="7"/>
      <c r="O47" s="7"/>
      <c r="P47" s="7"/>
      <c r="Q47" s="7"/>
      <c r="R47" s="7"/>
      <c r="S47" s="7"/>
      <c r="T47" s="7"/>
      <c r="U47" s="7"/>
      <c r="V47" s="7"/>
      <c r="W47" s="7"/>
      <c r="X47" s="7"/>
      <c r="Y47" s="7"/>
      <c r="Z47" s="7"/>
      <c r="AA47" s="7"/>
      <c r="AB47" s="91"/>
      <c r="AC47" s="91"/>
      <c r="AD47" s="91"/>
      <c r="AE47" s="91"/>
      <c r="AF47" s="91"/>
      <c r="AG47" s="149"/>
      <c r="AH47" s="28"/>
    </row>
    <row r="48" spans="2:34" x14ac:dyDescent="0.25">
      <c r="H48" s="27"/>
      <c r="I48" s="7"/>
      <c r="J48" s="7"/>
      <c r="K48" s="7"/>
      <c r="L48" s="7"/>
      <c r="M48" s="7"/>
      <c r="N48" s="7"/>
      <c r="O48" s="7"/>
      <c r="P48" s="7"/>
      <c r="Q48" s="7"/>
      <c r="R48" s="7"/>
      <c r="S48" s="7"/>
      <c r="T48" s="7"/>
      <c r="U48" s="7"/>
      <c r="V48" s="7"/>
      <c r="W48" s="7"/>
      <c r="X48" s="7"/>
      <c r="Y48" s="7"/>
      <c r="Z48" s="7"/>
      <c r="AA48" s="7"/>
      <c r="AB48" s="91"/>
      <c r="AC48" s="91"/>
      <c r="AD48" s="91"/>
      <c r="AE48" s="91"/>
      <c r="AF48" s="91"/>
      <c r="AG48" s="149"/>
      <c r="AH48" s="28"/>
    </row>
    <row r="49" spans="8:34" x14ac:dyDescent="0.25">
      <c r="H49" s="27"/>
      <c r="I49" s="7"/>
      <c r="J49" s="7"/>
      <c r="K49" s="7"/>
      <c r="L49" s="7"/>
      <c r="M49" s="7"/>
      <c r="N49" s="7"/>
      <c r="O49" s="7"/>
      <c r="P49" s="7"/>
      <c r="Q49" s="7"/>
      <c r="R49" s="7"/>
      <c r="S49" s="7"/>
      <c r="T49" s="7"/>
      <c r="U49" s="7"/>
      <c r="V49" s="7"/>
      <c r="W49" s="7"/>
      <c r="X49" s="7"/>
      <c r="Y49" s="7"/>
      <c r="Z49" s="7"/>
      <c r="AA49" s="7"/>
      <c r="AB49" s="91"/>
      <c r="AC49" s="91"/>
      <c r="AD49" s="91"/>
      <c r="AE49" s="91"/>
      <c r="AF49" s="91"/>
      <c r="AG49" s="149"/>
      <c r="AH49" s="28"/>
    </row>
    <row r="50" spans="8:34" x14ac:dyDescent="0.25">
      <c r="H50" s="27"/>
      <c r="I50" s="7"/>
      <c r="J50" s="7"/>
      <c r="K50" s="7"/>
      <c r="L50" s="7"/>
      <c r="M50" s="7"/>
      <c r="N50" s="7"/>
      <c r="O50" s="7"/>
      <c r="P50" s="7"/>
      <c r="Q50" s="7"/>
      <c r="R50" s="7"/>
      <c r="S50" s="7"/>
      <c r="T50" s="7"/>
      <c r="U50" s="7"/>
      <c r="V50" s="7"/>
      <c r="W50" s="7"/>
      <c r="X50" s="7"/>
      <c r="Y50" s="7"/>
      <c r="Z50" s="7"/>
      <c r="AA50" s="7"/>
      <c r="AB50" s="91"/>
      <c r="AC50" s="91"/>
      <c r="AD50" s="91"/>
      <c r="AE50" s="91"/>
      <c r="AF50" s="91"/>
      <c r="AG50" s="149"/>
      <c r="AH50" s="28"/>
    </row>
    <row r="51" spans="8:34" x14ac:dyDescent="0.25">
      <c r="H51" s="27"/>
      <c r="I51" s="7"/>
      <c r="J51" s="7"/>
      <c r="K51" s="7"/>
      <c r="L51" s="7"/>
      <c r="M51" s="7"/>
      <c r="N51" s="7"/>
      <c r="O51" s="7"/>
      <c r="P51" s="7"/>
      <c r="Q51" s="7"/>
      <c r="R51" s="7"/>
      <c r="S51" s="7"/>
      <c r="T51" s="7"/>
      <c r="U51" s="7"/>
      <c r="V51" s="7"/>
      <c r="W51" s="7"/>
      <c r="X51" s="7"/>
      <c r="Y51" s="7"/>
      <c r="Z51" s="7"/>
      <c r="AA51" s="7"/>
      <c r="AB51" s="91"/>
      <c r="AC51" s="91"/>
      <c r="AD51" s="91"/>
      <c r="AE51" s="91"/>
      <c r="AF51" s="91"/>
      <c r="AG51" s="149"/>
      <c r="AH51" s="28"/>
    </row>
    <row r="52" spans="8:34" x14ac:dyDescent="0.25">
      <c r="H52" s="27"/>
      <c r="I52" s="7"/>
      <c r="J52" s="7"/>
      <c r="K52" s="7"/>
      <c r="L52" s="7"/>
      <c r="M52" s="7"/>
      <c r="N52" s="7"/>
      <c r="O52" s="7"/>
      <c r="P52" s="7"/>
      <c r="Q52" s="7"/>
      <c r="R52" s="7"/>
      <c r="S52" s="7"/>
      <c r="T52" s="7"/>
      <c r="U52" s="7"/>
      <c r="V52" s="7"/>
      <c r="W52" s="7"/>
      <c r="X52" s="7"/>
      <c r="Y52" s="7"/>
      <c r="Z52" s="7"/>
      <c r="AA52" s="7"/>
      <c r="AB52" s="91"/>
      <c r="AC52" s="91"/>
      <c r="AD52" s="91"/>
      <c r="AE52" s="91"/>
      <c r="AF52" s="91"/>
      <c r="AG52" s="149"/>
      <c r="AH52" s="28"/>
    </row>
    <row r="53" spans="8:34" x14ac:dyDescent="0.25">
      <c r="H53" s="27"/>
      <c r="I53" s="7"/>
      <c r="J53" s="7"/>
      <c r="K53" s="7"/>
      <c r="L53" s="7"/>
      <c r="M53" s="7"/>
      <c r="N53" s="7"/>
      <c r="O53" s="7"/>
      <c r="P53" s="7"/>
      <c r="Q53" s="7"/>
      <c r="R53" s="7"/>
      <c r="S53" s="7"/>
      <c r="T53" s="7"/>
      <c r="U53" s="7"/>
      <c r="V53" s="7"/>
      <c r="W53" s="7"/>
      <c r="X53" s="7"/>
      <c r="Y53" s="7"/>
      <c r="Z53" s="7"/>
      <c r="AA53" s="7"/>
      <c r="AB53" s="91"/>
      <c r="AC53" s="91"/>
      <c r="AD53" s="91"/>
      <c r="AE53" s="91"/>
      <c r="AF53" s="91"/>
      <c r="AG53" s="149"/>
      <c r="AH53" s="28"/>
    </row>
    <row r="54" spans="8:34" x14ac:dyDescent="0.25">
      <c r="H54" s="27"/>
      <c r="I54" s="7"/>
      <c r="J54" s="7"/>
      <c r="K54" s="7"/>
      <c r="L54" s="7"/>
      <c r="M54" s="7"/>
      <c r="N54" s="7"/>
      <c r="O54" s="7"/>
      <c r="P54" s="7"/>
      <c r="Q54" s="7"/>
      <c r="R54" s="7"/>
      <c r="S54" s="7"/>
      <c r="T54" s="7"/>
      <c r="U54" s="7"/>
      <c r="V54" s="7"/>
      <c r="W54" s="7"/>
      <c r="X54" s="7"/>
      <c r="Y54" s="7"/>
      <c r="Z54" s="7"/>
      <c r="AA54" s="7"/>
      <c r="AB54" s="91"/>
      <c r="AC54" s="91"/>
      <c r="AD54" s="91"/>
      <c r="AE54" s="91"/>
      <c r="AF54" s="91"/>
      <c r="AG54" s="149"/>
      <c r="AH54" s="28"/>
    </row>
    <row r="55" spans="8:34" ht="21.75" customHeight="1" x14ac:dyDescent="0.25">
      <c r="H55" s="27"/>
      <c r="I55" s="7"/>
      <c r="J55" s="7"/>
      <c r="K55" s="7"/>
      <c r="L55" s="7"/>
      <c r="M55" s="7"/>
      <c r="N55" s="7"/>
      <c r="O55" s="7"/>
      <c r="P55" s="7"/>
      <c r="Q55" s="7"/>
      <c r="R55" s="7"/>
      <c r="S55" s="7"/>
      <c r="T55" s="7"/>
      <c r="U55" s="7"/>
      <c r="V55" s="7"/>
      <c r="W55" s="7"/>
      <c r="X55" s="7"/>
      <c r="Y55" s="7"/>
      <c r="Z55" s="7"/>
      <c r="AA55" s="7"/>
      <c r="AB55" s="91"/>
      <c r="AC55" s="91"/>
      <c r="AD55" s="91"/>
      <c r="AE55" s="91"/>
      <c r="AF55" s="91"/>
      <c r="AG55" s="149"/>
      <c r="AH55" s="28"/>
    </row>
    <row r="56" spans="8:34" x14ac:dyDescent="0.25">
      <c r="H56" s="27"/>
      <c r="I56" s="7"/>
      <c r="J56" s="7"/>
      <c r="K56" s="7"/>
      <c r="L56" s="7"/>
      <c r="M56" s="49" t="s">
        <v>153</v>
      </c>
      <c r="N56" s="7"/>
      <c r="O56" s="7"/>
      <c r="P56" s="7"/>
      <c r="Q56" s="7"/>
      <c r="R56" s="7"/>
      <c r="S56" s="7"/>
      <c r="T56" s="7"/>
      <c r="U56" s="7"/>
      <c r="V56" s="7"/>
      <c r="W56" s="7"/>
      <c r="X56" s="7"/>
      <c r="Y56" s="7"/>
      <c r="Z56" s="7"/>
      <c r="AA56" s="7"/>
      <c r="AB56" s="91"/>
      <c r="AC56" s="91"/>
      <c r="AD56" s="91"/>
      <c r="AE56" s="91"/>
      <c r="AF56" s="91"/>
      <c r="AG56" s="149"/>
      <c r="AH56" s="28"/>
    </row>
    <row r="57" spans="8:34" x14ac:dyDescent="0.25">
      <c r="H57" s="27"/>
      <c r="I57" s="7"/>
      <c r="J57" s="7"/>
      <c r="K57" s="7"/>
      <c r="L57" s="7"/>
      <c r="M57" s="7"/>
      <c r="O57" s="7"/>
      <c r="P57" s="7"/>
      <c r="Q57" s="7"/>
      <c r="R57" s="7"/>
      <c r="S57" s="7"/>
      <c r="T57" s="7"/>
      <c r="U57" s="7"/>
      <c r="V57" s="7"/>
      <c r="W57" s="471" t="s">
        <v>342</v>
      </c>
      <c r="X57" s="472"/>
      <c r="Y57" s="472"/>
      <c r="Z57" s="472"/>
      <c r="AA57" s="472"/>
      <c r="AB57" s="473"/>
      <c r="AC57" s="91"/>
      <c r="AD57" s="91"/>
      <c r="AE57" s="91"/>
      <c r="AF57" s="91"/>
      <c r="AG57" s="149"/>
      <c r="AH57" s="28"/>
    </row>
    <row r="58" spans="8:34" x14ac:dyDescent="0.25">
      <c r="H58" s="27"/>
      <c r="I58" s="7"/>
      <c r="J58" s="7"/>
      <c r="K58" s="7"/>
      <c r="L58" s="7"/>
      <c r="M58" s="7"/>
      <c r="N58" s="7"/>
      <c r="O58" s="7"/>
      <c r="P58" s="7"/>
      <c r="Q58" s="7"/>
      <c r="R58" s="7"/>
      <c r="S58" s="7"/>
      <c r="T58" s="7"/>
      <c r="U58" s="7"/>
      <c r="V58" s="7"/>
      <c r="W58" s="474"/>
      <c r="X58" s="475"/>
      <c r="Y58" s="475"/>
      <c r="Z58" s="475"/>
      <c r="AA58" s="475"/>
      <c r="AB58" s="476"/>
      <c r="AC58" s="91"/>
      <c r="AD58" s="91"/>
      <c r="AE58" s="91"/>
      <c r="AF58" s="91"/>
      <c r="AG58" s="149"/>
      <c r="AH58" s="28"/>
    </row>
    <row r="59" spans="8:34" x14ac:dyDescent="0.25">
      <c r="H59" s="27"/>
      <c r="I59" s="7"/>
      <c r="J59" s="7"/>
      <c r="K59" s="7"/>
      <c r="L59" s="7"/>
      <c r="M59" s="7"/>
      <c r="N59" s="7"/>
      <c r="O59" s="7"/>
      <c r="P59" s="7"/>
      <c r="Q59" s="7"/>
      <c r="R59" s="7"/>
      <c r="S59" s="7"/>
      <c r="T59" s="7"/>
      <c r="U59" s="7"/>
      <c r="V59" s="7"/>
      <c r="W59" s="474"/>
      <c r="X59" s="475"/>
      <c r="Y59" s="475"/>
      <c r="Z59" s="475"/>
      <c r="AA59" s="475"/>
      <c r="AB59" s="476"/>
      <c r="AC59" s="91"/>
      <c r="AD59" s="91"/>
      <c r="AE59" s="91"/>
      <c r="AF59" s="91"/>
      <c r="AG59" s="149"/>
      <c r="AH59" s="28"/>
    </row>
    <row r="60" spans="8:34" x14ac:dyDescent="0.25">
      <c r="H60" s="27"/>
      <c r="I60" s="7"/>
      <c r="J60" s="7"/>
      <c r="K60" s="7"/>
      <c r="L60" s="7"/>
      <c r="M60" s="7"/>
      <c r="N60" s="7"/>
      <c r="O60" s="7"/>
      <c r="P60" s="7"/>
      <c r="Q60" s="7"/>
      <c r="R60" s="7"/>
      <c r="S60" s="7"/>
      <c r="T60" s="7"/>
      <c r="U60" s="7"/>
      <c r="V60" s="7"/>
      <c r="W60" s="474"/>
      <c r="X60" s="475"/>
      <c r="Y60" s="475"/>
      <c r="Z60" s="475"/>
      <c r="AA60" s="475"/>
      <c r="AB60" s="476"/>
      <c r="AC60" s="91"/>
      <c r="AD60" s="91"/>
      <c r="AE60" s="91"/>
      <c r="AF60" s="91"/>
      <c r="AG60" s="149"/>
      <c r="AH60" s="28"/>
    </row>
    <row r="61" spans="8:34" x14ac:dyDescent="0.25">
      <c r="H61" s="27"/>
      <c r="I61" s="7"/>
      <c r="J61" s="7"/>
      <c r="K61" s="7"/>
      <c r="L61" s="7"/>
      <c r="M61" s="7"/>
      <c r="N61" s="7"/>
      <c r="O61" s="7"/>
      <c r="P61" s="7"/>
      <c r="Q61" s="7"/>
      <c r="R61" s="7"/>
      <c r="S61" s="7"/>
      <c r="T61" s="7"/>
      <c r="U61" s="7"/>
      <c r="V61" s="7"/>
      <c r="W61" s="474"/>
      <c r="X61" s="475"/>
      <c r="Y61" s="475"/>
      <c r="Z61" s="475"/>
      <c r="AA61" s="475"/>
      <c r="AB61" s="476"/>
      <c r="AC61" s="91"/>
      <c r="AD61" s="91"/>
      <c r="AE61" s="91"/>
      <c r="AF61" s="91"/>
      <c r="AG61" s="149"/>
      <c r="AH61" s="28"/>
    </row>
    <row r="62" spans="8:34" x14ac:dyDescent="0.25">
      <c r="H62" s="27"/>
      <c r="I62" s="7"/>
      <c r="J62" s="7"/>
      <c r="K62" s="7"/>
      <c r="L62" s="7"/>
      <c r="M62" s="7"/>
      <c r="N62" s="7"/>
      <c r="O62" s="7"/>
      <c r="P62" s="7"/>
      <c r="Q62" s="7"/>
      <c r="R62" s="7"/>
      <c r="S62" s="7"/>
      <c r="T62" s="7"/>
      <c r="U62" s="7"/>
      <c r="V62" s="7"/>
      <c r="W62" s="474"/>
      <c r="X62" s="475"/>
      <c r="Y62" s="475"/>
      <c r="Z62" s="475"/>
      <c r="AA62" s="475"/>
      <c r="AB62" s="476"/>
      <c r="AC62" s="91"/>
      <c r="AD62" s="91"/>
      <c r="AE62" s="91"/>
      <c r="AF62" s="91"/>
      <c r="AG62" s="149"/>
      <c r="AH62" s="28"/>
    </row>
    <row r="63" spans="8:34" x14ac:dyDescent="0.25">
      <c r="H63" s="27"/>
      <c r="I63" s="7"/>
      <c r="J63" s="7"/>
      <c r="K63" s="7"/>
      <c r="L63" s="7"/>
      <c r="M63" s="7"/>
      <c r="N63" s="7"/>
      <c r="O63" s="7"/>
      <c r="P63" s="7"/>
      <c r="Q63" s="7"/>
      <c r="R63" s="7"/>
      <c r="S63" s="7"/>
      <c r="T63" s="7"/>
      <c r="U63" s="7"/>
      <c r="V63" s="7"/>
      <c r="W63" s="474"/>
      <c r="X63" s="475"/>
      <c r="Y63" s="475"/>
      <c r="Z63" s="475"/>
      <c r="AA63" s="475"/>
      <c r="AB63" s="476"/>
      <c r="AC63" s="91"/>
      <c r="AD63" s="91"/>
      <c r="AE63" s="91"/>
      <c r="AF63" s="91"/>
      <c r="AG63" s="149"/>
      <c r="AH63" s="28"/>
    </row>
    <row r="64" spans="8:34" x14ac:dyDescent="0.25">
      <c r="H64" s="27"/>
      <c r="I64" s="7"/>
      <c r="J64" s="7"/>
      <c r="K64" s="7"/>
      <c r="L64" s="7"/>
      <c r="M64" s="7"/>
      <c r="N64" s="7"/>
      <c r="O64" s="7"/>
      <c r="P64" s="7"/>
      <c r="Q64" s="7"/>
      <c r="R64" s="7"/>
      <c r="S64" s="7"/>
      <c r="T64" s="7"/>
      <c r="U64" s="7"/>
      <c r="V64" s="7"/>
      <c r="W64" s="474"/>
      <c r="X64" s="475"/>
      <c r="Y64" s="475"/>
      <c r="Z64" s="475"/>
      <c r="AA64" s="475"/>
      <c r="AB64" s="476"/>
      <c r="AC64" s="91"/>
      <c r="AD64" s="91"/>
      <c r="AE64" s="91"/>
      <c r="AF64" s="91"/>
      <c r="AG64" s="149"/>
      <c r="AH64" s="28"/>
    </row>
    <row r="65" spans="8:34" x14ac:dyDescent="0.25">
      <c r="H65" s="27"/>
      <c r="I65" s="7"/>
      <c r="J65" s="7"/>
      <c r="K65" s="7"/>
      <c r="L65" s="7"/>
      <c r="M65" s="7"/>
      <c r="N65" s="7"/>
      <c r="O65" s="7"/>
      <c r="P65" s="7"/>
      <c r="Q65" s="7"/>
      <c r="R65" s="7"/>
      <c r="S65" s="7"/>
      <c r="T65" s="7"/>
      <c r="U65" s="7"/>
      <c r="V65" s="7"/>
      <c r="W65" s="474"/>
      <c r="X65" s="475"/>
      <c r="Y65" s="475"/>
      <c r="Z65" s="475"/>
      <c r="AA65" s="475"/>
      <c r="AB65" s="476"/>
      <c r="AC65" s="91"/>
      <c r="AD65" s="91"/>
      <c r="AE65" s="91"/>
      <c r="AF65" s="91"/>
      <c r="AG65" s="149"/>
      <c r="AH65" s="28"/>
    </row>
    <row r="66" spans="8:34" x14ac:dyDescent="0.25">
      <c r="H66" s="27"/>
      <c r="I66" s="7"/>
      <c r="J66" s="7"/>
      <c r="K66" s="7"/>
      <c r="L66" s="7"/>
      <c r="M66" s="7"/>
      <c r="N66" s="7"/>
      <c r="O66" s="7"/>
      <c r="P66" s="7"/>
      <c r="Q66" s="7"/>
      <c r="R66" s="7"/>
      <c r="S66" s="7"/>
      <c r="T66" s="7"/>
      <c r="U66" s="7"/>
      <c r="V66" s="7"/>
      <c r="W66" s="474"/>
      <c r="X66" s="475"/>
      <c r="Y66" s="475"/>
      <c r="Z66" s="475"/>
      <c r="AA66" s="475"/>
      <c r="AB66" s="476"/>
      <c r="AC66" s="91"/>
      <c r="AD66" s="91"/>
      <c r="AE66" s="91"/>
      <c r="AF66" s="91"/>
      <c r="AG66" s="149"/>
      <c r="AH66" s="28"/>
    </row>
    <row r="67" spans="8:34" x14ac:dyDescent="0.25">
      <c r="H67" s="27"/>
      <c r="I67" s="7"/>
      <c r="J67" s="7"/>
      <c r="K67" s="7"/>
      <c r="L67" s="7"/>
      <c r="M67" s="7"/>
      <c r="N67" s="7"/>
      <c r="O67" s="7"/>
      <c r="P67" s="7"/>
      <c r="Q67" s="7"/>
      <c r="R67" s="7"/>
      <c r="S67" s="7"/>
      <c r="T67" s="7"/>
      <c r="U67" s="7"/>
      <c r="V67" s="7"/>
      <c r="W67" s="474"/>
      <c r="X67" s="475"/>
      <c r="Y67" s="475"/>
      <c r="Z67" s="475"/>
      <c r="AA67" s="475"/>
      <c r="AB67" s="476"/>
      <c r="AC67" s="91"/>
      <c r="AD67" s="91"/>
      <c r="AE67" s="91"/>
      <c r="AF67" s="91"/>
      <c r="AG67" s="149"/>
      <c r="AH67" s="28"/>
    </row>
    <row r="68" spans="8:34" x14ac:dyDescent="0.25">
      <c r="H68" s="27"/>
      <c r="I68" s="7"/>
      <c r="J68" s="7"/>
      <c r="K68" s="7"/>
      <c r="L68" s="7"/>
      <c r="M68" s="7"/>
      <c r="N68" s="7"/>
      <c r="O68" s="7"/>
      <c r="P68" s="7"/>
      <c r="Q68" s="7"/>
      <c r="R68" s="7"/>
      <c r="S68" s="7"/>
      <c r="T68" s="7"/>
      <c r="U68" s="7"/>
      <c r="V68" s="7"/>
      <c r="W68" s="474"/>
      <c r="X68" s="475"/>
      <c r="Y68" s="475"/>
      <c r="Z68" s="475"/>
      <c r="AA68" s="475"/>
      <c r="AB68" s="476"/>
      <c r="AC68" s="91"/>
      <c r="AD68" s="91"/>
      <c r="AE68" s="91"/>
      <c r="AF68" s="91"/>
      <c r="AG68" s="149"/>
      <c r="AH68" s="28"/>
    </row>
    <row r="69" spans="8:34" x14ac:dyDescent="0.25">
      <c r="H69" s="27"/>
      <c r="I69" s="7"/>
      <c r="J69" s="7"/>
      <c r="K69" s="7"/>
      <c r="L69" s="7"/>
      <c r="M69" s="7"/>
      <c r="N69" s="7"/>
      <c r="O69" s="7"/>
      <c r="P69" s="7"/>
      <c r="Q69" s="7"/>
      <c r="R69" s="7"/>
      <c r="S69" s="7"/>
      <c r="T69" s="7"/>
      <c r="U69" s="7"/>
      <c r="V69" s="7"/>
      <c r="W69" s="474"/>
      <c r="X69" s="475"/>
      <c r="Y69" s="475"/>
      <c r="Z69" s="475"/>
      <c r="AA69" s="475"/>
      <c r="AB69" s="476"/>
      <c r="AC69" s="91"/>
      <c r="AD69" s="91"/>
      <c r="AE69" s="91"/>
      <c r="AF69" s="91"/>
      <c r="AG69" s="149"/>
      <c r="AH69" s="28"/>
    </row>
    <row r="70" spans="8:34" x14ac:dyDescent="0.25">
      <c r="H70" s="27"/>
      <c r="I70" s="7"/>
      <c r="J70" s="7"/>
      <c r="K70" s="7"/>
      <c r="L70" s="7"/>
      <c r="M70" s="7"/>
      <c r="N70" s="7"/>
      <c r="O70" s="7"/>
      <c r="P70" s="7"/>
      <c r="Q70" s="7"/>
      <c r="R70" s="7"/>
      <c r="S70" s="7"/>
      <c r="T70" s="7"/>
      <c r="U70" s="7"/>
      <c r="V70" s="7"/>
      <c r="W70" s="474"/>
      <c r="X70" s="475"/>
      <c r="Y70" s="475"/>
      <c r="Z70" s="475"/>
      <c r="AA70" s="475"/>
      <c r="AB70" s="476"/>
      <c r="AC70" s="91"/>
      <c r="AD70" s="91"/>
      <c r="AE70" s="91"/>
      <c r="AF70" s="91"/>
      <c r="AG70" s="149"/>
      <c r="AH70" s="28"/>
    </row>
    <row r="71" spans="8:34" x14ac:dyDescent="0.25">
      <c r="H71" s="27"/>
      <c r="I71" s="7"/>
      <c r="J71" s="7"/>
      <c r="K71" s="7"/>
      <c r="L71" s="7"/>
      <c r="M71" s="7"/>
      <c r="N71" s="7"/>
      <c r="O71" s="7"/>
      <c r="P71" s="7"/>
      <c r="Q71" s="7"/>
      <c r="R71" s="7"/>
      <c r="S71" s="7"/>
      <c r="T71" s="7"/>
      <c r="U71" s="7"/>
      <c r="V71" s="7"/>
      <c r="W71" s="477"/>
      <c r="X71" s="478"/>
      <c r="Y71" s="478"/>
      <c r="Z71" s="478"/>
      <c r="AA71" s="478"/>
      <c r="AB71" s="479"/>
      <c r="AC71" s="91"/>
      <c r="AD71" s="91"/>
      <c r="AE71" s="91"/>
      <c r="AF71" s="91"/>
      <c r="AG71" s="149"/>
      <c r="AH71" s="28"/>
    </row>
    <row r="72" spans="8:34" x14ac:dyDescent="0.25">
      <c r="H72" s="27"/>
      <c r="I72" s="7"/>
      <c r="J72" s="7"/>
      <c r="K72" s="7"/>
      <c r="L72" s="7"/>
      <c r="M72" s="7"/>
      <c r="N72" s="7"/>
      <c r="O72" s="7"/>
      <c r="P72" s="7"/>
      <c r="Q72" s="7"/>
      <c r="R72" s="7"/>
      <c r="S72" s="7"/>
      <c r="T72" s="7"/>
      <c r="U72" s="7"/>
      <c r="V72" s="7"/>
      <c r="W72" s="7"/>
      <c r="X72" s="7"/>
      <c r="Y72" s="7"/>
      <c r="Z72" s="7"/>
      <c r="AA72" s="7"/>
      <c r="AB72" s="91"/>
      <c r="AC72" s="91"/>
      <c r="AD72" s="91"/>
      <c r="AE72" s="91"/>
      <c r="AF72" s="91"/>
      <c r="AG72" s="149"/>
      <c r="AH72" s="28"/>
    </row>
    <row r="73" spans="8:34" ht="15.75" thickBot="1" x14ac:dyDescent="0.3">
      <c r="H73" s="27"/>
      <c r="I73" s="7"/>
      <c r="J73" s="7"/>
      <c r="K73" s="7"/>
      <c r="L73" s="7"/>
      <c r="M73" s="7"/>
      <c r="N73" s="7"/>
      <c r="O73" s="7"/>
      <c r="P73" s="7"/>
      <c r="Q73" s="7"/>
      <c r="R73" s="7"/>
      <c r="S73" s="7"/>
      <c r="T73" s="7"/>
      <c r="U73" s="7"/>
      <c r="V73" s="7"/>
      <c r="W73" s="7"/>
      <c r="X73" s="7"/>
      <c r="Y73" s="7"/>
      <c r="Z73" s="7"/>
      <c r="AA73" s="7"/>
      <c r="AB73" s="91"/>
      <c r="AC73" s="91"/>
      <c r="AD73" s="91"/>
      <c r="AE73" s="91"/>
      <c r="AF73" s="91"/>
      <c r="AG73" s="149"/>
      <c r="AH73" s="28"/>
    </row>
    <row r="74" spans="8:34" ht="21.75" thickTop="1" x14ac:dyDescent="0.35">
      <c r="H74" s="27"/>
      <c r="I74" s="433" t="s">
        <v>161</v>
      </c>
      <c r="J74" s="469"/>
      <c r="K74" s="469"/>
      <c r="L74" s="469"/>
      <c r="M74" s="469"/>
      <c r="N74" s="469"/>
      <c r="O74" s="469"/>
      <c r="P74" s="469"/>
      <c r="Q74" s="469"/>
      <c r="R74" s="469"/>
      <c r="S74" s="469"/>
      <c r="T74" s="469"/>
      <c r="U74" s="469"/>
      <c r="V74" s="469"/>
      <c r="W74" s="469"/>
      <c r="X74" s="469"/>
      <c r="Y74" s="469"/>
      <c r="Z74" s="469"/>
      <c r="AA74" s="469"/>
      <c r="AB74" s="469"/>
      <c r="AC74" s="469"/>
      <c r="AD74" s="469"/>
      <c r="AE74" s="469"/>
      <c r="AF74" s="470"/>
      <c r="AG74" s="243"/>
      <c r="AH74" s="93"/>
    </row>
    <row r="75" spans="8:34" x14ac:dyDescent="0.25">
      <c r="H75" s="27"/>
      <c r="I75" s="178"/>
      <c r="J75" s="91"/>
      <c r="K75" s="91"/>
      <c r="L75" s="91"/>
      <c r="M75" s="91"/>
      <c r="N75" s="91"/>
      <c r="O75" s="91"/>
      <c r="P75" s="91"/>
      <c r="Q75" s="91"/>
      <c r="R75" s="91"/>
      <c r="S75" s="91"/>
      <c r="T75" s="91"/>
      <c r="U75" s="91"/>
      <c r="V75" s="91"/>
      <c r="W75" s="91"/>
      <c r="X75" s="91"/>
      <c r="Y75" s="91"/>
      <c r="Z75" s="91"/>
      <c r="AA75" s="91"/>
      <c r="AB75" s="91"/>
      <c r="AC75" s="91"/>
      <c r="AD75" s="91"/>
      <c r="AE75" s="91"/>
      <c r="AF75" s="172"/>
      <c r="AG75" s="149"/>
      <c r="AH75" s="28"/>
    </row>
    <row r="76" spans="8:34" x14ac:dyDescent="0.25">
      <c r="H76" s="27"/>
      <c r="I76" s="178"/>
      <c r="J76" s="91"/>
      <c r="K76" s="91"/>
      <c r="L76" s="91"/>
      <c r="M76" s="91"/>
      <c r="N76" s="91"/>
      <c r="O76" s="91"/>
      <c r="P76" s="91"/>
      <c r="Q76" s="91"/>
      <c r="R76" s="91"/>
      <c r="S76" s="91"/>
      <c r="T76" s="91"/>
      <c r="U76" s="91"/>
      <c r="V76" s="91"/>
      <c r="W76" s="91"/>
      <c r="X76" s="91"/>
      <c r="Y76" s="91"/>
      <c r="Z76" s="91"/>
      <c r="AA76" s="91"/>
      <c r="AB76" s="91"/>
      <c r="AC76" s="91"/>
      <c r="AD76" s="91"/>
      <c r="AE76" s="91"/>
      <c r="AF76" s="172"/>
      <c r="AG76" s="149"/>
      <c r="AH76" s="28"/>
    </row>
    <row r="77" spans="8:34" x14ac:dyDescent="0.25">
      <c r="H77" s="27"/>
      <c r="I77" s="178"/>
      <c r="J77" s="91"/>
      <c r="K77" s="91"/>
      <c r="L77" s="91"/>
      <c r="M77" s="91"/>
      <c r="N77" s="91"/>
      <c r="O77" s="91"/>
      <c r="P77" s="91"/>
      <c r="Q77" s="91"/>
      <c r="R77" s="91"/>
      <c r="S77" s="91"/>
      <c r="T77" s="91"/>
      <c r="U77" s="91"/>
      <c r="V77" s="91"/>
      <c r="W77" s="91"/>
      <c r="X77" s="91"/>
      <c r="Y77" s="91"/>
      <c r="Z77" s="91"/>
      <c r="AA77" s="91"/>
      <c r="AB77" s="91"/>
      <c r="AC77" s="91"/>
      <c r="AD77" s="91"/>
      <c r="AE77" s="91"/>
      <c r="AF77" s="172"/>
      <c r="AG77" s="149"/>
      <c r="AH77" s="28"/>
    </row>
    <row r="78" spans="8:34" x14ac:dyDescent="0.25">
      <c r="H78" s="27"/>
      <c r="I78" s="178"/>
      <c r="J78" s="91"/>
      <c r="K78" s="91"/>
      <c r="L78" s="91"/>
      <c r="M78" s="91"/>
      <c r="N78" s="91"/>
      <c r="O78" s="91"/>
      <c r="P78" s="91"/>
      <c r="Q78" s="91"/>
      <c r="R78" s="91"/>
      <c r="S78" s="91"/>
      <c r="T78" s="91"/>
      <c r="U78" s="91"/>
      <c r="V78" s="91"/>
      <c r="W78" s="91"/>
      <c r="X78" s="91"/>
      <c r="Y78" s="91"/>
      <c r="Z78" s="91"/>
      <c r="AA78" s="91"/>
      <c r="AB78" s="91"/>
      <c r="AC78" s="91"/>
      <c r="AD78" s="91"/>
      <c r="AE78" s="91"/>
      <c r="AF78" s="172"/>
      <c r="AG78" s="149"/>
      <c r="AH78" s="28"/>
    </row>
    <row r="79" spans="8:34" x14ac:dyDescent="0.25">
      <c r="H79" s="27"/>
      <c r="I79" s="178"/>
      <c r="J79" s="91"/>
      <c r="K79" s="91"/>
      <c r="L79" s="91"/>
      <c r="M79" s="91"/>
      <c r="N79" s="91"/>
      <c r="O79" s="91"/>
      <c r="P79" s="91"/>
      <c r="Q79" s="91"/>
      <c r="R79" s="91"/>
      <c r="S79" s="91"/>
      <c r="T79" s="91"/>
      <c r="U79" s="91"/>
      <c r="V79" s="91"/>
      <c r="W79" s="91"/>
      <c r="X79" s="91"/>
      <c r="Y79" s="91"/>
      <c r="Z79" s="91"/>
      <c r="AA79" s="91"/>
      <c r="AB79" s="91"/>
      <c r="AC79" s="91"/>
      <c r="AD79" s="91"/>
      <c r="AE79" s="91"/>
      <c r="AF79" s="172"/>
      <c r="AG79" s="149"/>
      <c r="AH79" s="28"/>
    </row>
    <row r="80" spans="8:34" x14ac:dyDescent="0.25">
      <c r="H80" s="27"/>
      <c r="I80" s="178"/>
      <c r="J80" s="91"/>
      <c r="K80" s="91"/>
      <c r="L80" s="91"/>
      <c r="M80" s="91"/>
      <c r="N80" s="91"/>
      <c r="O80" s="91"/>
      <c r="P80" s="91"/>
      <c r="Q80" s="91"/>
      <c r="R80" s="91"/>
      <c r="S80" s="91"/>
      <c r="T80" s="91"/>
      <c r="U80" s="91"/>
      <c r="V80" s="91"/>
      <c r="W80" s="91"/>
      <c r="X80" s="91"/>
      <c r="Y80" s="91"/>
      <c r="Z80" s="91"/>
      <c r="AA80" s="91"/>
      <c r="AB80" s="91"/>
      <c r="AC80" s="91"/>
      <c r="AD80" s="91"/>
      <c r="AE80" s="91"/>
      <c r="AF80" s="172"/>
      <c r="AG80" s="149"/>
      <c r="AH80" s="28"/>
    </row>
    <row r="81" spans="8:34" x14ac:dyDescent="0.25">
      <c r="H81" s="27"/>
      <c r="I81" s="178"/>
      <c r="J81" s="91"/>
      <c r="K81" s="91"/>
      <c r="L81" s="91"/>
      <c r="M81" s="91"/>
      <c r="N81" s="91"/>
      <c r="O81" s="91"/>
      <c r="P81" s="91"/>
      <c r="Q81" s="91"/>
      <c r="R81" s="91"/>
      <c r="S81" s="91"/>
      <c r="T81" s="91"/>
      <c r="U81" s="91"/>
      <c r="V81" s="91"/>
      <c r="W81" s="91"/>
      <c r="X81" s="91"/>
      <c r="Y81" s="91"/>
      <c r="Z81" s="91"/>
      <c r="AA81" s="91"/>
      <c r="AB81" s="91"/>
      <c r="AC81" s="91"/>
      <c r="AD81" s="91"/>
      <c r="AE81" s="91"/>
      <c r="AF81" s="172"/>
      <c r="AG81" s="149"/>
      <c r="AH81" s="28"/>
    </row>
    <row r="82" spans="8:34" x14ac:dyDescent="0.25">
      <c r="H82" s="27"/>
      <c r="I82" s="178"/>
      <c r="J82" s="91"/>
      <c r="K82" s="91"/>
      <c r="L82" s="91"/>
      <c r="M82" s="91"/>
      <c r="N82" s="91"/>
      <c r="O82" s="91"/>
      <c r="P82" s="91"/>
      <c r="Q82" s="91"/>
      <c r="R82" s="91"/>
      <c r="S82" s="91"/>
      <c r="T82" s="91"/>
      <c r="U82" s="91"/>
      <c r="V82" s="91"/>
      <c r="W82" s="91"/>
      <c r="X82" s="91"/>
      <c r="Y82" s="91"/>
      <c r="Z82" s="91"/>
      <c r="AA82" s="91"/>
      <c r="AB82" s="91"/>
      <c r="AC82" s="91"/>
      <c r="AD82" s="91"/>
      <c r="AE82" s="91"/>
      <c r="AF82" s="172"/>
      <c r="AG82" s="149"/>
      <c r="AH82" s="28"/>
    </row>
    <row r="83" spans="8:34" x14ac:dyDescent="0.25">
      <c r="H83" s="27"/>
      <c r="I83" s="178"/>
      <c r="J83" s="91"/>
      <c r="K83" s="91"/>
      <c r="L83" s="91"/>
      <c r="M83" s="91"/>
      <c r="N83" s="91"/>
      <c r="O83" s="91"/>
      <c r="P83" s="91"/>
      <c r="Q83" s="91"/>
      <c r="R83" s="91"/>
      <c r="S83" s="91"/>
      <c r="T83" s="91"/>
      <c r="U83" s="91"/>
      <c r="V83" s="91"/>
      <c r="W83" s="91"/>
      <c r="X83" s="91"/>
      <c r="Y83" s="91"/>
      <c r="Z83" s="91"/>
      <c r="AA83" s="91"/>
      <c r="AB83" s="91"/>
      <c r="AC83" s="91"/>
      <c r="AD83" s="91"/>
      <c r="AE83" s="91"/>
      <c r="AF83" s="172"/>
      <c r="AG83" s="149"/>
      <c r="AH83" s="28"/>
    </row>
    <row r="84" spans="8:34" x14ac:dyDescent="0.25">
      <c r="H84" s="27"/>
      <c r="I84" s="178"/>
      <c r="J84" s="91"/>
      <c r="K84" s="91"/>
      <c r="L84" s="91"/>
      <c r="M84" s="91"/>
      <c r="N84" s="91"/>
      <c r="O84" s="91"/>
      <c r="P84" s="91"/>
      <c r="Q84" s="91"/>
      <c r="R84" s="91"/>
      <c r="S84" s="91"/>
      <c r="T84" s="91"/>
      <c r="U84" s="91"/>
      <c r="V84" s="91"/>
      <c r="W84" s="91"/>
      <c r="X84" s="91"/>
      <c r="Y84" s="91"/>
      <c r="Z84" s="91"/>
      <c r="AA84" s="91"/>
      <c r="AB84" s="91"/>
      <c r="AC84" s="91"/>
      <c r="AD84" s="91"/>
      <c r="AE84" s="91"/>
      <c r="AF84" s="172"/>
      <c r="AG84" s="149"/>
      <c r="AH84" s="28"/>
    </row>
    <row r="85" spans="8:34" x14ac:dyDescent="0.25">
      <c r="H85" s="27"/>
      <c r="I85" s="178"/>
      <c r="J85" s="91"/>
      <c r="K85" s="91"/>
      <c r="L85" s="91"/>
      <c r="M85" s="91"/>
      <c r="N85" s="91"/>
      <c r="O85" s="91"/>
      <c r="P85" s="91"/>
      <c r="Q85" s="91"/>
      <c r="R85" s="91"/>
      <c r="S85" s="91"/>
      <c r="T85" s="91"/>
      <c r="U85" s="91"/>
      <c r="V85" s="91"/>
      <c r="W85" s="91"/>
      <c r="X85" s="91"/>
      <c r="Y85" s="91"/>
      <c r="Z85" s="91"/>
      <c r="AA85" s="91"/>
      <c r="AB85" s="91"/>
      <c r="AC85" s="91"/>
      <c r="AD85" s="91"/>
      <c r="AE85" s="91"/>
      <c r="AF85" s="172"/>
      <c r="AG85" s="149"/>
      <c r="AH85" s="28"/>
    </row>
    <row r="86" spans="8:34" x14ac:dyDescent="0.25">
      <c r="H86" s="27"/>
      <c r="I86" s="178"/>
      <c r="J86" s="91"/>
      <c r="K86" s="91"/>
      <c r="L86" s="91"/>
      <c r="M86" s="91"/>
      <c r="N86" s="91"/>
      <c r="O86" s="91"/>
      <c r="P86" s="91"/>
      <c r="Q86" s="91"/>
      <c r="R86" s="91"/>
      <c r="S86" s="91"/>
      <c r="T86" s="91"/>
      <c r="U86" s="91"/>
      <c r="V86" s="91"/>
      <c r="W86" s="91"/>
      <c r="X86" s="91"/>
      <c r="Y86" s="91"/>
      <c r="Z86" s="91"/>
      <c r="AA86" s="91"/>
      <c r="AB86" s="91"/>
      <c r="AC86" s="91"/>
      <c r="AD86" s="91"/>
      <c r="AE86" s="91"/>
      <c r="AF86" s="172"/>
      <c r="AG86" s="149"/>
      <c r="AH86" s="28"/>
    </row>
    <row r="87" spans="8:34" x14ac:dyDescent="0.25">
      <c r="H87" s="27"/>
      <c r="I87" s="178"/>
      <c r="J87" s="91"/>
      <c r="K87" s="91"/>
      <c r="L87" s="91"/>
      <c r="M87" s="91"/>
      <c r="N87" s="91"/>
      <c r="O87" s="91"/>
      <c r="P87" s="91"/>
      <c r="Q87" s="91"/>
      <c r="R87" s="91"/>
      <c r="S87" s="91"/>
      <c r="T87" s="91"/>
      <c r="U87" s="91"/>
      <c r="V87" s="91"/>
      <c r="W87" s="91"/>
      <c r="X87" s="91"/>
      <c r="Y87" s="91"/>
      <c r="Z87" s="91"/>
      <c r="AA87" s="91"/>
      <c r="AB87" s="91"/>
      <c r="AC87" s="91"/>
      <c r="AD87" s="91"/>
      <c r="AE87" s="91"/>
      <c r="AF87" s="172"/>
      <c r="AG87" s="149"/>
      <c r="AH87" s="28"/>
    </row>
    <row r="88" spans="8:34" x14ac:dyDescent="0.25">
      <c r="H88" s="27"/>
      <c r="I88" s="178"/>
      <c r="J88" s="91"/>
      <c r="K88" s="91"/>
      <c r="L88" s="91"/>
      <c r="M88" s="91"/>
      <c r="N88" s="91"/>
      <c r="O88" s="91"/>
      <c r="P88" s="91"/>
      <c r="Q88" s="91"/>
      <c r="R88" s="91"/>
      <c r="S88" s="91"/>
      <c r="T88" s="91"/>
      <c r="U88" s="91"/>
      <c r="V88" s="91"/>
      <c r="W88" s="91"/>
      <c r="X88" s="91"/>
      <c r="Y88" s="91"/>
      <c r="Z88" s="91"/>
      <c r="AA88" s="91"/>
      <c r="AB88" s="91"/>
      <c r="AC88" s="91"/>
      <c r="AD88" s="91"/>
      <c r="AE88" s="91"/>
      <c r="AF88" s="172"/>
      <c r="AG88" s="149"/>
      <c r="AH88" s="28"/>
    </row>
    <row r="89" spans="8:34" ht="15.75" thickBot="1" x14ac:dyDescent="0.3">
      <c r="H89" s="27"/>
      <c r="I89" s="179"/>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4"/>
      <c r="AG89" s="149"/>
      <c r="AH89" s="28"/>
    </row>
    <row r="90" spans="8:34" ht="15.75" thickTop="1" x14ac:dyDescent="0.25">
      <c r="H90" s="27"/>
      <c r="I90" s="7"/>
      <c r="J90" s="7"/>
      <c r="K90" s="7"/>
      <c r="L90" s="7"/>
      <c r="M90" s="7"/>
      <c r="N90" s="7"/>
      <c r="O90" s="7"/>
      <c r="P90" s="7"/>
      <c r="Q90" s="7"/>
      <c r="R90" s="7"/>
      <c r="S90" s="7"/>
      <c r="T90" s="7"/>
      <c r="U90" s="7"/>
      <c r="V90" s="7"/>
      <c r="W90" s="7"/>
      <c r="X90" s="7"/>
      <c r="Y90" s="7"/>
      <c r="Z90" s="7"/>
      <c r="AA90" s="7"/>
      <c r="AB90" s="91"/>
      <c r="AC90" s="91"/>
      <c r="AD90" s="91"/>
      <c r="AE90" s="91"/>
      <c r="AF90" s="91"/>
      <c r="AG90" s="149"/>
      <c r="AH90" s="28"/>
    </row>
    <row r="91" spans="8:34" ht="15.75" thickBot="1" x14ac:dyDescent="0.3">
      <c r="H91" s="30"/>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122"/>
      <c r="AH91" s="32"/>
    </row>
    <row r="92" spans="8:34" ht="15.75" thickTop="1" x14ac:dyDescent="0.25"/>
    <row r="102" spans="18:18" ht="15.75" x14ac:dyDescent="0.25">
      <c r="R102" s="184"/>
    </row>
    <row r="103" spans="18:18" ht="15.75" x14ac:dyDescent="0.25">
      <c r="R103" s="184"/>
    </row>
    <row r="104" spans="18:18" ht="15.75" x14ac:dyDescent="0.25">
      <c r="R104" s="184"/>
    </row>
    <row r="105" spans="18:18" ht="15.75" x14ac:dyDescent="0.25">
      <c r="R105" s="184"/>
    </row>
  </sheetData>
  <mergeCells count="19">
    <mergeCell ref="E3:F3"/>
    <mergeCell ref="I74:AF74"/>
    <mergeCell ref="W57:AB71"/>
    <mergeCell ref="B3:B4"/>
    <mergeCell ref="H1:AH1"/>
    <mergeCell ref="I3:AA3"/>
    <mergeCell ref="I8:AA8"/>
    <mergeCell ref="I30:AA30"/>
    <mergeCell ref="B13:B14"/>
    <mergeCell ref="C13:D13"/>
    <mergeCell ref="AC12:AC13"/>
    <mergeCell ref="AD12:AE12"/>
    <mergeCell ref="AF12:AG12"/>
    <mergeCell ref="AC3:AG3"/>
    <mergeCell ref="AC4:AC5"/>
    <mergeCell ref="AD4:AE4"/>
    <mergeCell ref="AF4:AG4"/>
    <mergeCell ref="AC11:AG11"/>
    <mergeCell ref="C3:D3"/>
  </mergeCells>
  <conditionalFormatting sqref="AB37:AG37 J36:AA36">
    <cfRule type="colorScale" priority="5">
      <colorScale>
        <cfvo type="min"/>
        <cfvo type="percentile" val="50"/>
        <cfvo type="max"/>
        <color rgb="FF63BE7B"/>
        <color rgb="FFFFEB84"/>
        <color rgb="FFF8696B"/>
      </colorScale>
    </cfRule>
  </conditionalFormatting>
  <conditionalFormatting sqref="AB38:AG38 J37:AA37">
    <cfRule type="colorScale" priority="6">
      <colorScale>
        <cfvo type="min"/>
        <cfvo type="percentile" val="50"/>
        <cfvo type="max"/>
        <color rgb="FF63BE7B"/>
        <color rgb="FFFFEB84"/>
        <color rgb="FFF8696B"/>
      </colorScale>
    </cfRule>
  </conditionalFormatting>
  <conditionalFormatting sqref="J32:AG32">
    <cfRule type="colorScale" priority="7">
      <colorScale>
        <cfvo type="min"/>
        <cfvo type="percentile" val="50"/>
        <cfvo type="max"/>
        <color rgb="FF63BE7B"/>
        <color rgb="FFFFEB84"/>
        <color rgb="FFF8696B"/>
      </colorScale>
    </cfRule>
  </conditionalFormatting>
  <conditionalFormatting sqref="J33:AG34">
    <cfRule type="colorScale" priority="8">
      <colorScale>
        <cfvo type="min"/>
        <cfvo type="percentile" val="50"/>
        <cfvo type="max"/>
        <color rgb="FF63BE7B"/>
        <color rgb="FFFFEB84"/>
        <color rgb="FFF8696B"/>
      </colorScale>
    </cfRule>
  </conditionalFormatting>
  <pageMargins left="0.7" right="0.7" top="0.75" bottom="0.75" header="0.3" footer="0.3"/>
  <pageSetup paperSize="9" orientation="portrait" r:id="rId1"/>
  <ignoredErrors>
    <ignoredError sqref="L31 L4 L9 L35" twoDigitTextYear="1"/>
    <ignoredError sqref="C18:D19"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BA91"/>
  <sheetViews>
    <sheetView showGridLines="0" zoomScale="55" zoomScaleNormal="55" workbookViewId="0">
      <selection activeCell="F15" sqref="F15"/>
    </sheetView>
  </sheetViews>
  <sheetFormatPr defaultRowHeight="15" x14ac:dyDescent="0.25"/>
  <cols>
    <col min="1" max="1" width="7.28515625" customWidth="1"/>
    <col min="2" max="2" width="30" customWidth="1"/>
    <col min="3" max="3" width="10.7109375" bestFit="1" customWidth="1"/>
    <col min="7" max="7" width="14.28515625" style="2" customWidth="1"/>
    <col min="9" max="9" width="20.85546875" customWidth="1"/>
    <col min="28" max="28" width="9.7109375" bestFit="1" customWidth="1"/>
    <col min="29" max="29" width="10" customWidth="1"/>
    <col min="30" max="33" width="9.7109375" customWidth="1"/>
  </cols>
  <sheetData>
    <row r="1" spans="2:49" ht="18.75" thickTop="1" thickBot="1" x14ac:dyDescent="0.3">
      <c r="H1" s="438" t="s">
        <v>123</v>
      </c>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40"/>
    </row>
    <row r="2" spans="2:49" ht="15.75" thickTop="1" x14ac:dyDescent="0.25">
      <c r="B2" s="49" t="s">
        <v>158</v>
      </c>
      <c r="H2" s="27"/>
      <c r="I2" s="7"/>
      <c r="J2" s="7"/>
      <c r="K2" s="7"/>
      <c r="L2" s="7"/>
      <c r="M2" s="7"/>
      <c r="N2" s="7"/>
      <c r="O2" s="7"/>
      <c r="P2" s="7"/>
      <c r="Q2" s="7"/>
      <c r="R2" s="7"/>
      <c r="S2" s="7"/>
      <c r="T2" s="7"/>
      <c r="U2" s="7"/>
      <c r="V2" s="7"/>
      <c r="W2" s="7"/>
      <c r="X2" s="7"/>
      <c r="Y2" s="7"/>
      <c r="Z2" s="7"/>
      <c r="AA2" s="7"/>
      <c r="AB2" s="104"/>
      <c r="AC2" s="104"/>
      <c r="AD2" s="104"/>
      <c r="AE2" s="104"/>
      <c r="AF2" s="104"/>
      <c r="AG2" s="149"/>
      <c r="AH2" s="28"/>
    </row>
    <row r="3" spans="2:49" x14ac:dyDescent="0.25">
      <c r="B3" s="480" t="s">
        <v>110</v>
      </c>
      <c r="C3" s="465" t="s">
        <v>101</v>
      </c>
      <c r="D3" s="466"/>
      <c r="E3" s="467" t="s">
        <v>102</v>
      </c>
      <c r="F3" s="468"/>
      <c r="G3" s="4"/>
      <c r="H3" s="27"/>
      <c r="I3" s="483" t="s">
        <v>140</v>
      </c>
      <c r="J3" s="483"/>
      <c r="K3" s="483"/>
      <c r="L3" s="483"/>
      <c r="M3" s="483"/>
      <c r="N3" s="483"/>
      <c r="O3" s="483"/>
      <c r="P3" s="483"/>
      <c r="Q3" s="483"/>
      <c r="R3" s="483"/>
      <c r="S3" s="483"/>
      <c r="T3" s="483"/>
      <c r="U3" s="483"/>
      <c r="V3" s="483"/>
      <c r="W3" s="483"/>
      <c r="X3" s="483"/>
      <c r="Y3" s="483"/>
      <c r="Z3" s="483"/>
      <c r="AA3" s="483"/>
      <c r="AB3" s="104"/>
      <c r="AC3" s="406" t="s">
        <v>103</v>
      </c>
      <c r="AD3" s="407"/>
      <c r="AE3" s="407"/>
      <c r="AF3" s="407"/>
      <c r="AG3" s="408"/>
      <c r="AH3" s="93"/>
    </row>
    <row r="4" spans="2:49" x14ac:dyDescent="0.25">
      <c r="B4" s="481"/>
      <c r="C4" s="281" t="s">
        <v>93</v>
      </c>
      <c r="D4" s="282" t="s">
        <v>94</v>
      </c>
      <c r="E4" s="264" t="s">
        <v>93</v>
      </c>
      <c r="F4" s="265" t="s">
        <v>94</v>
      </c>
      <c r="G4" s="4"/>
      <c r="H4" s="33"/>
      <c r="I4" s="25" t="s">
        <v>340</v>
      </c>
      <c r="J4" s="12" t="s">
        <v>2</v>
      </c>
      <c r="K4" s="12" t="s">
        <v>3</v>
      </c>
      <c r="L4" s="12" t="s">
        <v>4</v>
      </c>
      <c r="M4" s="12" t="s">
        <v>5</v>
      </c>
      <c r="N4" s="12" t="s">
        <v>6</v>
      </c>
      <c r="O4" s="12" t="s">
        <v>7</v>
      </c>
      <c r="P4" s="12" t="s">
        <v>8</v>
      </c>
      <c r="Q4" s="12" t="s">
        <v>9</v>
      </c>
      <c r="R4" s="12" t="s">
        <v>10</v>
      </c>
      <c r="S4" s="12" t="s">
        <v>11</v>
      </c>
      <c r="T4" s="12" t="s">
        <v>12</v>
      </c>
      <c r="U4" s="12" t="s">
        <v>13</v>
      </c>
      <c r="V4" s="12" t="s">
        <v>14</v>
      </c>
      <c r="W4" s="12" t="s">
        <v>15</v>
      </c>
      <c r="X4" s="12" t="s">
        <v>16</v>
      </c>
      <c r="Y4" s="12" t="s">
        <v>17</v>
      </c>
      <c r="Z4" s="12" t="s">
        <v>18</v>
      </c>
      <c r="AA4" s="12" t="s">
        <v>19</v>
      </c>
      <c r="AB4" s="101"/>
      <c r="AC4" s="463" t="s">
        <v>113</v>
      </c>
      <c r="AD4" s="371" t="s">
        <v>119</v>
      </c>
      <c r="AE4" s="437"/>
      <c r="AF4" s="371" t="s">
        <v>120</v>
      </c>
      <c r="AG4" s="437"/>
      <c r="AH4" s="28"/>
    </row>
    <row r="5" spans="2:49" x14ac:dyDescent="0.25">
      <c r="B5" s="287" t="s">
        <v>95</v>
      </c>
      <c r="C5" s="283">
        <v>712</v>
      </c>
      <c r="D5" s="284">
        <v>617</v>
      </c>
      <c r="E5" s="267">
        <v>886</v>
      </c>
      <c r="F5" s="268">
        <v>712</v>
      </c>
      <c r="G5" s="5"/>
      <c r="H5" s="33"/>
      <c r="I5" s="55" t="s">
        <v>109</v>
      </c>
      <c r="J5" s="55">
        <v>0</v>
      </c>
      <c r="K5" s="55">
        <v>0</v>
      </c>
      <c r="L5" s="55">
        <v>0</v>
      </c>
      <c r="M5" s="55">
        <v>0</v>
      </c>
      <c r="N5" s="55">
        <v>0</v>
      </c>
      <c r="O5" s="55">
        <v>0</v>
      </c>
      <c r="P5" s="55">
        <v>3.52</v>
      </c>
      <c r="Q5" s="55">
        <v>9.26</v>
      </c>
      <c r="R5" s="55">
        <v>11.94</v>
      </c>
      <c r="S5" s="55">
        <v>40.159999999999997</v>
      </c>
      <c r="T5" s="55">
        <v>63</v>
      </c>
      <c r="U5" s="55">
        <v>107.09</v>
      </c>
      <c r="V5" s="55">
        <v>193.34</v>
      </c>
      <c r="W5" s="55">
        <v>263.95</v>
      </c>
      <c r="X5" s="55">
        <v>370.74</v>
      </c>
      <c r="Y5" s="55">
        <v>450.71</v>
      </c>
      <c r="Z5" s="55">
        <v>458.5</v>
      </c>
      <c r="AA5" s="55">
        <v>476.73</v>
      </c>
      <c r="AB5" s="100"/>
      <c r="AC5" s="464"/>
      <c r="AD5" s="157" t="s">
        <v>118</v>
      </c>
      <c r="AE5" s="157" t="s">
        <v>117</v>
      </c>
      <c r="AF5" s="157" t="s">
        <v>118</v>
      </c>
      <c r="AG5" s="157" t="s">
        <v>117</v>
      </c>
      <c r="AH5" s="28"/>
    </row>
    <row r="6" spans="2:49" x14ac:dyDescent="0.25">
      <c r="B6" s="287" t="s">
        <v>96</v>
      </c>
      <c r="C6" s="283">
        <v>98.7</v>
      </c>
      <c r="D6" s="285">
        <v>80.3</v>
      </c>
      <c r="E6" s="270">
        <v>113.8</v>
      </c>
      <c r="F6" s="269">
        <v>86</v>
      </c>
      <c r="G6" s="5"/>
      <c r="H6" s="29"/>
      <c r="I6" s="55" t="s">
        <v>111</v>
      </c>
      <c r="J6" s="55">
        <v>0</v>
      </c>
      <c r="K6" s="55">
        <v>0</v>
      </c>
      <c r="L6" s="55">
        <v>0</v>
      </c>
      <c r="M6" s="55">
        <v>0</v>
      </c>
      <c r="N6" s="55">
        <v>0</v>
      </c>
      <c r="O6" s="55">
        <v>3.85</v>
      </c>
      <c r="P6" s="55">
        <v>1.82</v>
      </c>
      <c r="Q6" s="55">
        <v>13.2</v>
      </c>
      <c r="R6" s="55">
        <v>16.149999999999999</v>
      </c>
      <c r="S6" s="55">
        <v>24.35</v>
      </c>
      <c r="T6" s="55">
        <v>55.97</v>
      </c>
      <c r="U6" s="55">
        <v>78.22</v>
      </c>
      <c r="V6" s="55">
        <v>126.22</v>
      </c>
      <c r="W6" s="55">
        <v>147.69999999999999</v>
      </c>
      <c r="X6" s="55">
        <v>244.08</v>
      </c>
      <c r="Y6" s="55">
        <v>289.24</v>
      </c>
      <c r="Z6" s="55">
        <v>330.77</v>
      </c>
      <c r="AA6" s="55">
        <v>294.79000000000002</v>
      </c>
      <c r="AB6" s="100"/>
      <c r="AC6" s="177" t="s">
        <v>116</v>
      </c>
      <c r="AD6" s="168">
        <v>65</v>
      </c>
      <c r="AE6" s="176">
        <v>2.6541445487954268E-2</v>
      </c>
      <c r="AF6" s="168">
        <v>72</v>
      </c>
      <c r="AG6" s="176">
        <v>2.7777777777777776E-2</v>
      </c>
      <c r="AH6" s="28"/>
    </row>
    <row r="7" spans="2:49" x14ac:dyDescent="0.25">
      <c r="B7" s="287" t="s">
        <v>99</v>
      </c>
      <c r="C7" s="286">
        <v>102</v>
      </c>
      <c r="D7" s="284">
        <v>68.2</v>
      </c>
      <c r="E7" s="267">
        <v>105.9</v>
      </c>
      <c r="F7" s="268">
        <v>65.599999999999994</v>
      </c>
      <c r="G7" s="5"/>
      <c r="H7" s="29"/>
      <c r="I7" s="99"/>
      <c r="J7" s="99"/>
      <c r="K7" s="99"/>
      <c r="L7" s="99"/>
      <c r="M7" s="99"/>
      <c r="N7" s="99"/>
      <c r="O7" s="99"/>
      <c r="P7" s="99"/>
      <c r="Q7" s="99"/>
      <c r="R7" s="99"/>
      <c r="S7" s="99"/>
      <c r="T7" s="99"/>
      <c r="U7" s="99"/>
      <c r="V7" s="99"/>
      <c r="W7" s="99"/>
      <c r="X7" s="99"/>
      <c r="Y7" s="99"/>
      <c r="Z7" s="99"/>
      <c r="AA7" s="99"/>
      <c r="AB7" s="100"/>
      <c r="AC7" s="177" t="s">
        <v>114</v>
      </c>
      <c r="AD7" s="168">
        <v>627</v>
      </c>
      <c r="AE7" s="176">
        <v>0.25602286647611272</v>
      </c>
      <c r="AF7" s="168">
        <v>610</v>
      </c>
      <c r="AG7" s="176">
        <v>0.2353395061728395</v>
      </c>
      <c r="AH7" s="93"/>
    </row>
    <row r="8" spans="2:49" x14ac:dyDescent="0.25">
      <c r="B8" s="287" t="s">
        <v>97</v>
      </c>
      <c r="C8" s="283">
        <v>70.099999999999994</v>
      </c>
      <c r="D8" s="284">
        <v>71.400000000000006</v>
      </c>
      <c r="E8" s="267">
        <v>71.7</v>
      </c>
      <c r="F8" s="268">
        <v>73.5</v>
      </c>
      <c r="G8" s="5"/>
      <c r="H8" s="29"/>
      <c r="I8" s="456" t="s">
        <v>141</v>
      </c>
      <c r="J8" s="457"/>
      <c r="K8" s="457"/>
      <c r="L8" s="457"/>
      <c r="M8" s="457"/>
      <c r="N8" s="457"/>
      <c r="O8" s="457"/>
      <c r="P8" s="457"/>
      <c r="Q8" s="457"/>
      <c r="R8" s="457"/>
      <c r="S8" s="457"/>
      <c r="T8" s="457"/>
      <c r="U8" s="457"/>
      <c r="V8" s="457"/>
      <c r="W8" s="457"/>
      <c r="X8" s="457"/>
      <c r="Y8" s="457"/>
      <c r="Z8" s="457"/>
      <c r="AA8" s="458"/>
      <c r="AB8" s="100"/>
      <c r="AC8" s="177" t="s">
        <v>115</v>
      </c>
      <c r="AD8" s="168">
        <v>1757</v>
      </c>
      <c r="AE8" s="176">
        <v>0.71743568803593305</v>
      </c>
      <c r="AF8" s="168">
        <v>1910</v>
      </c>
      <c r="AG8" s="176">
        <v>0.73688271604938271</v>
      </c>
      <c r="AH8" s="93"/>
    </row>
    <row r="9" spans="2:49" x14ac:dyDescent="0.25">
      <c r="B9" s="287" t="s">
        <v>98</v>
      </c>
      <c r="C9" s="283">
        <v>71</v>
      </c>
      <c r="D9" s="284">
        <v>73</v>
      </c>
      <c r="E9" s="267">
        <v>74</v>
      </c>
      <c r="F9" s="268">
        <v>76</v>
      </c>
      <c r="G9" s="5"/>
      <c r="H9" s="29"/>
      <c r="I9" s="25" t="s">
        <v>340</v>
      </c>
      <c r="J9" s="12" t="s">
        <v>2</v>
      </c>
      <c r="K9" s="12" t="s">
        <v>3</v>
      </c>
      <c r="L9" s="12" t="s">
        <v>4</v>
      </c>
      <c r="M9" s="12" t="s">
        <v>5</v>
      </c>
      <c r="N9" s="12" t="s">
        <v>6</v>
      </c>
      <c r="O9" s="12" t="s">
        <v>7</v>
      </c>
      <c r="P9" s="12" t="s">
        <v>8</v>
      </c>
      <c r="Q9" s="12" t="s">
        <v>9</v>
      </c>
      <c r="R9" s="12" t="s">
        <v>10</v>
      </c>
      <c r="S9" s="12" t="s">
        <v>11</v>
      </c>
      <c r="T9" s="12" t="s">
        <v>12</v>
      </c>
      <c r="U9" s="12" t="s">
        <v>13</v>
      </c>
      <c r="V9" s="12" t="s">
        <v>14</v>
      </c>
      <c r="W9" s="12" t="s">
        <v>15</v>
      </c>
      <c r="X9" s="12" t="s">
        <v>16</v>
      </c>
      <c r="Y9" s="12" t="s">
        <v>17</v>
      </c>
      <c r="Z9" s="12" t="s">
        <v>18</v>
      </c>
      <c r="AA9" s="12" t="s">
        <v>19</v>
      </c>
      <c r="AB9" s="100"/>
      <c r="AC9" s="169" t="s">
        <v>20</v>
      </c>
      <c r="AD9" s="170">
        <v>2449</v>
      </c>
      <c r="AE9" s="171">
        <v>1</v>
      </c>
      <c r="AF9" s="170">
        <v>2592</v>
      </c>
      <c r="AG9" s="171">
        <v>1</v>
      </c>
      <c r="AH9" s="93"/>
    </row>
    <row r="10" spans="2:49" x14ac:dyDescent="0.25">
      <c r="G10" s="5"/>
      <c r="H10" s="29"/>
      <c r="I10" s="153" t="s">
        <v>103</v>
      </c>
      <c r="J10" s="153">
        <v>0</v>
      </c>
      <c r="K10" s="153">
        <v>0</v>
      </c>
      <c r="L10" s="153">
        <v>0</v>
      </c>
      <c r="M10" s="153">
        <v>0</v>
      </c>
      <c r="N10" s="153">
        <v>0</v>
      </c>
      <c r="O10" s="153">
        <v>2.31</v>
      </c>
      <c r="P10" s="153">
        <v>6.07</v>
      </c>
      <c r="Q10" s="153">
        <v>6.94</v>
      </c>
      <c r="R10" s="153">
        <v>14.68</v>
      </c>
      <c r="S10" s="153">
        <v>42.37</v>
      </c>
      <c r="T10" s="153">
        <v>79.83</v>
      </c>
      <c r="U10" s="153">
        <v>95.05</v>
      </c>
      <c r="V10" s="153">
        <v>175.43</v>
      </c>
      <c r="W10" s="153">
        <v>259.29000000000002</v>
      </c>
      <c r="X10" s="153">
        <v>380.59</v>
      </c>
      <c r="Y10" s="153">
        <v>467.87</v>
      </c>
      <c r="Z10" s="153">
        <v>509.77</v>
      </c>
      <c r="AA10" s="153">
        <v>551.64</v>
      </c>
      <c r="AB10" s="100"/>
      <c r="AC10" s="185"/>
      <c r="AD10" s="185"/>
      <c r="AE10" s="185"/>
      <c r="AF10" s="185"/>
      <c r="AG10" s="185"/>
      <c r="AH10" s="28"/>
    </row>
    <row r="11" spans="2:49" x14ac:dyDescent="0.25">
      <c r="G11" s="5"/>
      <c r="H11" s="29"/>
      <c r="I11" s="55" t="s">
        <v>104</v>
      </c>
      <c r="J11" s="55">
        <v>0</v>
      </c>
      <c r="K11" s="55">
        <v>0</v>
      </c>
      <c r="L11" s="55">
        <v>0</v>
      </c>
      <c r="M11" s="55">
        <v>2.87</v>
      </c>
      <c r="N11" s="55">
        <v>5.0999999999999996</v>
      </c>
      <c r="O11" s="55">
        <v>2.2799999999999998</v>
      </c>
      <c r="P11" s="55">
        <v>0</v>
      </c>
      <c r="Q11" s="55">
        <v>6.94</v>
      </c>
      <c r="R11" s="55">
        <v>4.95</v>
      </c>
      <c r="S11" s="55">
        <v>21.12</v>
      </c>
      <c r="T11" s="55">
        <v>65.819999999999993</v>
      </c>
      <c r="U11" s="55">
        <v>75.72</v>
      </c>
      <c r="V11" s="55">
        <v>128.44</v>
      </c>
      <c r="W11" s="55">
        <v>148.22</v>
      </c>
      <c r="X11" s="55">
        <v>199.51</v>
      </c>
      <c r="Y11" s="55">
        <v>265.32</v>
      </c>
      <c r="Z11" s="55">
        <v>346.04</v>
      </c>
      <c r="AA11" s="55">
        <v>321.33</v>
      </c>
      <c r="AB11" s="100"/>
      <c r="AC11" s="406" t="s">
        <v>104</v>
      </c>
      <c r="AD11" s="407"/>
      <c r="AE11" s="407"/>
      <c r="AF11" s="407"/>
      <c r="AG11" s="408"/>
      <c r="AH11" s="28"/>
    </row>
    <row r="12" spans="2:49" x14ac:dyDescent="0.25">
      <c r="B12" s="49" t="s">
        <v>390</v>
      </c>
      <c r="E12" s="24"/>
      <c r="G12" s="5"/>
      <c r="H12" s="29"/>
      <c r="I12" s="7"/>
      <c r="J12" s="7"/>
      <c r="K12" s="7"/>
      <c r="L12" s="7"/>
      <c r="M12" s="7"/>
      <c r="N12" s="7"/>
      <c r="O12" s="7"/>
      <c r="P12" s="7"/>
      <c r="Q12" s="7"/>
      <c r="R12" s="7"/>
      <c r="S12" s="7"/>
      <c r="T12" s="7"/>
      <c r="U12" s="7"/>
      <c r="V12" s="7"/>
      <c r="W12" s="7"/>
      <c r="X12" s="7"/>
      <c r="Y12" s="7"/>
      <c r="Z12" s="7"/>
      <c r="AA12" s="7"/>
      <c r="AB12" s="104"/>
      <c r="AC12" s="463" t="s">
        <v>113</v>
      </c>
      <c r="AD12" s="371" t="s">
        <v>119</v>
      </c>
      <c r="AE12" s="437"/>
      <c r="AF12" s="371" t="s">
        <v>120</v>
      </c>
      <c r="AG12" s="437"/>
      <c r="AH12" s="28"/>
    </row>
    <row r="13" spans="2:49" x14ac:dyDescent="0.25">
      <c r="B13" s="454" t="s">
        <v>112</v>
      </c>
      <c r="C13" s="461" t="s">
        <v>100</v>
      </c>
      <c r="D13" s="462"/>
      <c r="E13" s="24"/>
      <c r="G13" s="5"/>
      <c r="H13" s="29"/>
      <c r="I13" s="49" t="s">
        <v>190</v>
      </c>
      <c r="J13" s="7"/>
      <c r="K13" s="7"/>
      <c r="L13" s="7"/>
      <c r="M13" s="7"/>
      <c r="N13" s="7"/>
      <c r="O13" s="7"/>
      <c r="P13" s="7"/>
      <c r="Q13" s="7"/>
      <c r="S13" s="49" t="s">
        <v>191</v>
      </c>
      <c r="T13" s="7"/>
      <c r="U13" s="7"/>
      <c r="V13" s="7"/>
      <c r="W13" s="7"/>
      <c r="X13" s="7"/>
      <c r="Y13" s="7"/>
      <c r="Z13" s="7"/>
      <c r="AA13" s="7"/>
      <c r="AB13" s="104"/>
      <c r="AC13" s="464"/>
      <c r="AD13" s="157" t="s">
        <v>118</v>
      </c>
      <c r="AE13" s="157" t="s">
        <v>117</v>
      </c>
      <c r="AF13" s="157" t="s">
        <v>118</v>
      </c>
      <c r="AG13" s="157" t="s">
        <v>117</v>
      </c>
      <c r="AH13" s="28"/>
    </row>
    <row r="14" spans="2:49" x14ac:dyDescent="0.25">
      <c r="B14" s="460"/>
      <c r="C14" s="271" t="s">
        <v>93</v>
      </c>
      <c r="D14" s="272" t="s">
        <v>94</v>
      </c>
      <c r="E14" s="24"/>
      <c r="G14" s="5"/>
      <c r="H14" s="29"/>
      <c r="I14" s="7"/>
      <c r="J14" s="7"/>
      <c r="K14" s="7"/>
      <c r="L14" s="7"/>
      <c r="M14" s="7"/>
      <c r="N14" s="7"/>
      <c r="O14" s="7"/>
      <c r="P14" s="7"/>
      <c r="Q14" s="7"/>
      <c r="R14" s="7"/>
      <c r="S14" s="7"/>
      <c r="T14" s="7"/>
      <c r="U14" s="7"/>
      <c r="V14" s="7"/>
      <c r="W14" s="7"/>
      <c r="X14" s="7"/>
      <c r="Y14" s="7"/>
      <c r="Z14" s="7"/>
      <c r="AA14" s="7"/>
      <c r="AB14" s="104"/>
      <c r="AC14" s="177" t="s">
        <v>116</v>
      </c>
      <c r="AD14" s="168">
        <v>59</v>
      </c>
      <c r="AE14" s="176">
        <v>3.6374845869297165E-2</v>
      </c>
      <c r="AF14" s="168">
        <v>43</v>
      </c>
      <c r="AG14" s="176">
        <v>2.699309478970496E-2</v>
      </c>
      <c r="AH14" s="28"/>
      <c r="AV14" s="91"/>
      <c r="AW14" s="91"/>
    </row>
    <row r="15" spans="2:49" x14ac:dyDescent="0.25">
      <c r="B15" s="273" t="s">
        <v>95</v>
      </c>
      <c r="C15" s="288" t="s">
        <v>266</v>
      </c>
      <c r="D15" s="289" t="s">
        <v>267</v>
      </c>
      <c r="E15" s="24"/>
      <c r="G15" s="5"/>
      <c r="H15" s="29"/>
      <c r="I15" s="7"/>
      <c r="J15" s="7"/>
      <c r="K15" s="7"/>
      <c r="L15" s="7"/>
      <c r="M15" s="7"/>
      <c r="N15" s="7"/>
      <c r="O15" s="7"/>
      <c r="P15" s="7"/>
      <c r="Q15" s="7"/>
      <c r="R15" s="7"/>
      <c r="S15" s="7"/>
      <c r="T15" s="7"/>
      <c r="U15" s="7"/>
      <c r="V15" s="7"/>
      <c r="W15" s="7"/>
      <c r="X15" s="7"/>
      <c r="Y15" s="7"/>
      <c r="Z15" s="7"/>
      <c r="AA15" s="7"/>
      <c r="AB15" s="104"/>
      <c r="AC15" s="177" t="s">
        <v>114</v>
      </c>
      <c r="AD15" s="168">
        <v>408</v>
      </c>
      <c r="AE15" s="176">
        <v>0.25154130702836003</v>
      </c>
      <c r="AF15" s="168">
        <v>418</v>
      </c>
      <c r="AG15" s="176">
        <v>0.26239799121155055</v>
      </c>
      <c r="AH15" s="28"/>
      <c r="AV15" s="91"/>
      <c r="AW15" s="91"/>
    </row>
    <row r="16" spans="2:49" x14ac:dyDescent="0.25">
      <c r="B16" s="273" t="s">
        <v>96</v>
      </c>
      <c r="C16" s="279" t="s">
        <v>268</v>
      </c>
      <c r="D16" s="280" t="s">
        <v>269</v>
      </c>
      <c r="E16" s="24"/>
      <c r="G16" s="5"/>
      <c r="H16" s="29"/>
      <c r="I16" s="7"/>
      <c r="J16" s="7"/>
      <c r="K16" s="7"/>
      <c r="L16" s="7"/>
      <c r="M16" s="7"/>
      <c r="N16" s="7"/>
      <c r="O16" s="7"/>
      <c r="P16" s="7"/>
      <c r="Q16" s="7"/>
      <c r="R16" s="7"/>
      <c r="S16" s="7"/>
      <c r="T16" s="7"/>
      <c r="U16" s="7"/>
      <c r="V16" s="7"/>
      <c r="W16" s="7"/>
      <c r="X16" s="7"/>
      <c r="Y16" s="7"/>
      <c r="Z16" s="7"/>
      <c r="AA16" s="7"/>
      <c r="AB16" s="104"/>
      <c r="AC16" s="177" t="s">
        <v>115</v>
      </c>
      <c r="AD16" s="168">
        <v>1155</v>
      </c>
      <c r="AE16" s="176">
        <v>0.71208384710234274</v>
      </c>
      <c r="AF16" s="168">
        <v>1132</v>
      </c>
      <c r="AG16" s="176">
        <v>0.71060891399874448</v>
      </c>
      <c r="AH16" s="28"/>
      <c r="AV16" s="91"/>
      <c r="AW16" s="91"/>
    </row>
    <row r="17" spans="2:53" x14ac:dyDescent="0.25">
      <c r="B17" s="273" t="s">
        <v>99</v>
      </c>
      <c r="C17" s="279" t="s">
        <v>270</v>
      </c>
      <c r="D17" s="280">
        <v>-2.6</v>
      </c>
      <c r="E17" s="24"/>
      <c r="G17" s="5"/>
      <c r="H17" s="27"/>
      <c r="I17" s="7"/>
      <c r="J17" s="7"/>
      <c r="K17" s="7"/>
      <c r="L17" s="7"/>
      <c r="M17" s="7"/>
      <c r="N17" s="7"/>
      <c r="O17" s="7"/>
      <c r="P17" s="7"/>
      <c r="Q17" s="7"/>
      <c r="R17" s="7"/>
      <c r="S17" s="7"/>
      <c r="T17" s="7"/>
      <c r="U17" s="7"/>
      <c r="V17" s="7"/>
      <c r="W17" s="7"/>
      <c r="X17" s="7"/>
      <c r="Y17" s="7"/>
      <c r="Z17" s="7"/>
      <c r="AA17" s="7"/>
      <c r="AB17" s="104"/>
      <c r="AC17" s="169" t="s">
        <v>20</v>
      </c>
      <c r="AD17" s="170">
        <v>1622</v>
      </c>
      <c r="AE17" s="171">
        <v>1</v>
      </c>
      <c r="AF17" s="170">
        <v>1593</v>
      </c>
      <c r="AG17" s="171">
        <v>1</v>
      </c>
      <c r="AH17" s="28"/>
      <c r="AV17" s="91"/>
      <c r="AW17" s="91"/>
    </row>
    <row r="18" spans="2:53" x14ac:dyDescent="0.25">
      <c r="B18" s="273" t="s">
        <v>97</v>
      </c>
      <c r="C18" s="279" t="s">
        <v>271</v>
      </c>
      <c r="D18" s="280" t="s">
        <v>265</v>
      </c>
      <c r="E18" s="24"/>
      <c r="G18" s="5"/>
      <c r="H18" s="27"/>
      <c r="I18" s="7"/>
      <c r="J18" s="7"/>
      <c r="K18" s="7"/>
      <c r="L18" s="7"/>
      <c r="M18" s="7"/>
      <c r="N18" s="7"/>
      <c r="O18" s="7"/>
      <c r="P18" s="7"/>
      <c r="Q18" s="7"/>
      <c r="R18" s="7"/>
      <c r="S18" s="7"/>
      <c r="T18" s="7"/>
      <c r="U18" s="7"/>
      <c r="V18" s="7"/>
      <c r="W18" s="7"/>
      <c r="X18" s="7"/>
      <c r="Y18" s="7"/>
      <c r="Z18" s="7"/>
      <c r="AA18" s="7"/>
      <c r="AB18" s="104"/>
      <c r="AC18" s="104"/>
      <c r="AD18" s="104"/>
      <c r="AE18" s="104"/>
      <c r="AF18" s="104"/>
      <c r="AG18" s="149"/>
      <c r="AH18" s="28"/>
      <c r="AV18" s="91"/>
      <c r="AW18" s="91"/>
    </row>
    <row r="19" spans="2:53" x14ac:dyDescent="0.25">
      <c r="B19" s="273" t="s">
        <v>98</v>
      </c>
      <c r="C19" s="290" t="s">
        <v>263</v>
      </c>
      <c r="D19" s="280" t="s">
        <v>263</v>
      </c>
      <c r="E19" s="129"/>
      <c r="G19" s="102"/>
      <c r="H19" s="91"/>
      <c r="I19" s="7"/>
      <c r="J19" s="7"/>
      <c r="K19" s="7"/>
      <c r="L19" s="7"/>
      <c r="M19" s="7"/>
      <c r="N19" s="7"/>
      <c r="O19" s="7"/>
      <c r="P19" s="7"/>
      <c r="Q19" s="7"/>
      <c r="R19" s="7"/>
      <c r="S19" s="7"/>
      <c r="T19" s="7"/>
      <c r="U19" s="7"/>
      <c r="V19" s="7"/>
      <c r="W19" s="7"/>
      <c r="X19" s="7"/>
      <c r="Y19" s="7"/>
      <c r="Z19" s="7"/>
      <c r="AA19" s="7"/>
      <c r="AB19" s="104"/>
      <c r="AC19" s="104"/>
      <c r="AD19" s="104"/>
      <c r="AE19" s="104"/>
      <c r="AF19" s="104"/>
      <c r="AG19" s="149"/>
      <c r="AH19" s="28"/>
      <c r="AV19" s="91"/>
      <c r="AW19" s="91"/>
    </row>
    <row r="20" spans="2:53" x14ac:dyDescent="0.25">
      <c r="B20" s="110"/>
      <c r="C20" s="111"/>
      <c r="D20" s="111"/>
      <c r="E20" s="111"/>
      <c r="F20" s="111"/>
      <c r="G20" s="130"/>
      <c r="H20" s="111"/>
      <c r="I20" s="111"/>
      <c r="J20" s="111"/>
      <c r="K20" s="111"/>
      <c r="L20" s="111"/>
      <c r="M20" s="111"/>
      <c r="N20" s="111"/>
      <c r="O20" s="111"/>
      <c r="P20" s="111"/>
      <c r="Q20" s="111"/>
      <c r="R20" s="111"/>
      <c r="S20" s="111"/>
      <c r="T20" s="111"/>
      <c r="U20" s="111"/>
      <c r="V20" s="111"/>
      <c r="W20" s="484"/>
      <c r="X20" s="484"/>
      <c r="Y20" s="484"/>
      <c r="Z20" s="484"/>
      <c r="AA20" s="484"/>
      <c r="AB20" s="7"/>
      <c r="AC20" s="7"/>
      <c r="AD20" s="7"/>
      <c r="AE20" s="7"/>
      <c r="AF20" s="7"/>
      <c r="AG20" s="91"/>
      <c r="AH20" s="93"/>
      <c r="AI20" s="7"/>
      <c r="AJ20" s="7"/>
      <c r="AK20" s="7"/>
      <c r="AL20" s="7"/>
      <c r="AR20" s="7"/>
      <c r="AS20" s="7"/>
      <c r="AT20" s="7"/>
      <c r="AU20" s="7"/>
      <c r="AV20" s="149"/>
      <c r="AW20" s="149"/>
      <c r="AX20" s="104"/>
      <c r="AY20" s="104"/>
      <c r="AZ20" s="104"/>
      <c r="BA20" s="28"/>
    </row>
    <row r="21" spans="2:53" x14ac:dyDescent="0.25">
      <c r="G21" s="93"/>
      <c r="W21" s="7"/>
      <c r="X21" s="7"/>
      <c r="Y21" s="7"/>
      <c r="Z21" s="7"/>
      <c r="AA21" s="7"/>
      <c r="AB21" s="7"/>
      <c r="AC21" s="7"/>
      <c r="AD21" s="7"/>
      <c r="AE21" s="7"/>
      <c r="AF21" s="7"/>
      <c r="AG21" s="91"/>
      <c r="AH21" s="93"/>
      <c r="AI21" s="7"/>
      <c r="AJ21" s="7"/>
      <c r="AK21" s="7"/>
      <c r="AL21" s="7"/>
      <c r="AR21" s="104"/>
      <c r="AS21" s="104"/>
      <c r="AT21" s="104"/>
      <c r="AU21" s="104"/>
      <c r="AV21" s="91"/>
      <c r="AW21" s="91"/>
    </row>
    <row r="22" spans="2:53" x14ac:dyDescent="0.25">
      <c r="B22" s="49" t="s">
        <v>160</v>
      </c>
      <c r="G22" s="93"/>
      <c r="W22" s="7"/>
      <c r="X22" s="7"/>
      <c r="Y22" s="7"/>
      <c r="Z22" s="7"/>
      <c r="AA22" s="7"/>
      <c r="AB22" s="7"/>
      <c r="AC22" s="7"/>
      <c r="AD22" s="7"/>
      <c r="AE22" s="7"/>
      <c r="AF22" s="7"/>
      <c r="AG22" s="91"/>
      <c r="AH22" s="93"/>
      <c r="AI22" s="7"/>
      <c r="AJ22" s="7"/>
      <c r="AK22" s="7"/>
      <c r="AL22" s="7"/>
      <c r="AR22" s="104"/>
      <c r="AS22" s="104"/>
      <c r="AT22" s="104"/>
      <c r="AU22" s="104"/>
      <c r="AV22" s="91"/>
      <c r="AW22" s="91"/>
    </row>
    <row r="23" spans="2:53" x14ac:dyDescent="0.25">
      <c r="G23" s="93"/>
      <c r="W23" s="7"/>
      <c r="X23" s="7"/>
      <c r="Y23" s="7"/>
      <c r="Z23" s="7"/>
      <c r="AA23" s="7"/>
      <c r="AB23" s="7"/>
      <c r="AC23" s="7"/>
      <c r="AD23" s="7"/>
      <c r="AE23" s="7"/>
      <c r="AF23" s="7"/>
      <c r="AG23" s="91"/>
      <c r="AH23" s="93"/>
      <c r="AI23" s="7"/>
      <c r="AJ23" s="7"/>
      <c r="AK23" s="7"/>
      <c r="AL23" s="7"/>
      <c r="AR23" s="104"/>
      <c r="AS23" s="104"/>
      <c r="AT23" s="104"/>
      <c r="AU23" s="104"/>
      <c r="AV23" s="91"/>
      <c r="AW23" s="91"/>
    </row>
    <row r="24" spans="2:53" x14ac:dyDescent="0.25">
      <c r="G24" s="93"/>
      <c r="W24" s="7"/>
      <c r="X24" s="7"/>
      <c r="Y24" s="7"/>
      <c r="Z24" s="7"/>
      <c r="AA24" s="7"/>
      <c r="AB24" s="7"/>
      <c r="AC24" s="7"/>
      <c r="AD24" s="7"/>
      <c r="AE24" s="7"/>
      <c r="AF24" s="7"/>
      <c r="AG24" s="91"/>
      <c r="AH24" s="93"/>
      <c r="AI24" s="7"/>
      <c r="AJ24" s="7"/>
      <c r="AK24" s="7"/>
      <c r="AL24" s="7"/>
      <c r="AR24" s="104"/>
      <c r="AS24" s="104"/>
      <c r="AT24" s="104"/>
      <c r="AU24" s="104"/>
      <c r="AV24" s="91"/>
      <c r="AW24" s="91"/>
    </row>
    <row r="25" spans="2:53" x14ac:dyDescent="0.25">
      <c r="G25" s="93"/>
      <c r="W25" s="7"/>
      <c r="X25" s="7"/>
      <c r="Y25" s="7"/>
      <c r="Z25" s="7"/>
      <c r="AA25" s="7"/>
      <c r="AB25" s="7"/>
      <c r="AC25" s="7"/>
      <c r="AD25" s="7"/>
      <c r="AE25" s="7"/>
      <c r="AF25" s="7"/>
      <c r="AG25" s="91"/>
      <c r="AH25" s="93"/>
      <c r="AI25" s="7"/>
      <c r="AJ25" s="7"/>
      <c r="AK25" s="7"/>
      <c r="AL25" s="7"/>
      <c r="AR25" s="104"/>
      <c r="AS25" s="104"/>
      <c r="AT25" s="104"/>
      <c r="AU25" s="104"/>
      <c r="AV25" s="91"/>
      <c r="AW25" s="91"/>
    </row>
    <row r="26" spans="2:53" x14ac:dyDescent="0.25">
      <c r="G26" s="93"/>
      <c r="W26" s="7"/>
      <c r="X26" s="7"/>
      <c r="Y26" s="7"/>
      <c r="Z26" s="7"/>
      <c r="AA26" s="7"/>
      <c r="AB26" s="7"/>
      <c r="AC26" s="7"/>
      <c r="AD26" s="7"/>
      <c r="AE26" s="7"/>
      <c r="AF26" s="7"/>
      <c r="AG26" s="91"/>
      <c r="AH26" s="93"/>
      <c r="AI26" s="7"/>
      <c r="AJ26" s="7"/>
      <c r="AK26" s="7"/>
      <c r="AL26" s="7"/>
      <c r="AR26" s="104"/>
      <c r="AS26" s="104"/>
      <c r="AT26" s="104"/>
      <c r="AU26" s="104"/>
      <c r="AV26" s="91"/>
      <c r="AW26" s="91"/>
    </row>
    <row r="27" spans="2:53" x14ac:dyDescent="0.25">
      <c r="G27" s="93"/>
      <c r="W27" s="7"/>
      <c r="X27" s="7"/>
      <c r="Y27" s="7"/>
      <c r="Z27" s="7"/>
      <c r="AA27" s="7"/>
      <c r="AB27" s="7"/>
      <c r="AC27" s="7"/>
      <c r="AD27" s="7"/>
      <c r="AE27" s="7"/>
      <c r="AF27" s="7"/>
      <c r="AG27" s="91"/>
      <c r="AH27" s="93"/>
      <c r="AI27" s="7"/>
      <c r="AJ27" s="7"/>
      <c r="AK27" s="7"/>
      <c r="AL27" s="7"/>
      <c r="AR27" s="104"/>
      <c r="AS27" s="104"/>
      <c r="AT27" s="104"/>
      <c r="AU27" s="104"/>
      <c r="AV27" s="91"/>
      <c r="AW27" s="91"/>
    </row>
    <row r="28" spans="2:53" x14ac:dyDescent="0.25">
      <c r="G28" s="93"/>
      <c r="W28" s="7"/>
      <c r="X28" s="7"/>
      <c r="Y28" s="7"/>
      <c r="Z28" s="7"/>
      <c r="AA28" s="7"/>
      <c r="AB28" s="7"/>
      <c r="AC28" s="7"/>
      <c r="AD28" s="7"/>
      <c r="AE28" s="7"/>
      <c r="AF28" s="7"/>
      <c r="AG28" s="91"/>
      <c r="AH28" s="93"/>
      <c r="AI28" s="7"/>
      <c r="AJ28" s="7"/>
      <c r="AK28" s="7"/>
      <c r="AL28" s="7"/>
      <c r="AR28" s="104"/>
      <c r="AS28" s="104"/>
      <c r="AT28" s="104"/>
      <c r="AU28" s="104"/>
      <c r="AV28" s="91"/>
      <c r="AW28" s="91"/>
    </row>
    <row r="29" spans="2:53" x14ac:dyDescent="0.25">
      <c r="G29" s="93"/>
      <c r="W29" s="7"/>
      <c r="X29" s="7"/>
      <c r="Y29" s="7"/>
      <c r="Z29" s="7"/>
      <c r="AA29" s="7"/>
      <c r="AB29" s="7"/>
      <c r="AC29" s="7"/>
      <c r="AD29" s="7"/>
      <c r="AE29" s="7"/>
      <c r="AF29" s="7"/>
      <c r="AG29" s="91"/>
      <c r="AH29" s="93"/>
      <c r="AI29" s="7"/>
      <c r="AJ29" s="7"/>
      <c r="AK29" s="7"/>
      <c r="AL29" s="7"/>
      <c r="AM29" s="7"/>
      <c r="AN29" s="7"/>
      <c r="AO29" s="7"/>
      <c r="AP29" s="7"/>
      <c r="AQ29" s="104"/>
      <c r="AR29" s="104"/>
      <c r="AS29" s="104"/>
      <c r="AT29" s="104"/>
      <c r="AU29" s="104"/>
      <c r="AV29" s="91"/>
      <c r="AW29" s="91"/>
    </row>
    <row r="30" spans="2:53" x14ac:dyDescent="0.25">
      <c r="G30" s="93"/>
      <c r="I30" s="451" t="s">
        <v>143</v>
      </c>
      <c r="J30" s="452"/>
      <c r="K30" s="452"/>
      <c r="L30" s="452"/>
      <c r="M30" s="452"/>
      <c r="N30" s="452"/>
      <c r="O30" s="452"/>
      <c r="P30" s="452"/>
      <c r="Q30" s="452"/>
      <c r="R30" s="452"/>
      <c r="S30" s="452"/>
      <c r="T30" s="452"/>
      <c r="U30" s="452"/>
      <c r="V30" s="452"/>
      <c r="W30" s="452"/>
      <c r="X30" s="452"/>
      <c r="Y30" s="452"/>
      <c r="Z30" s="452"/>
      <c r="AA30" s="453"/>
      <c r="AB30" s="104"/>
      <c r="AC30" s="104"/>
      <c r="AD30" s="104"/>
      <c r="AE30" s="104"/>
      <c r="AF30" s="104"/>
      <c r="AG30" s="149"/>
      <c r="AH30" s="93"/>
      <c r="AV30" s="91"/>
      <c r="AW30" s="91"/>
    </row>
    <row r="31" spans="2:53" x14ac:dyDescent="0.25">
      <c r="G31" s="93"/>
      <c r="I31" s="81" t="s">
        <v>340</v>
      </c>
      <c r="J31" s="85" t="s">
        <v>2</v>
      </c>
      <c r="K31" s="85" t="s">
        <v>3</v>
      </c>
      <c r="L31" s="85" t="s">
        <v>4</v>
      </c>
      <c r="M31" s="85" t="s">
        <v>5</v>
      </c>
      <c r="N31" s="85" t="s">
        <v>6</v>
      </c>
      <c r="O31" s="85" t="s">
        <v>7</v>
      </c>
      <c r="P31" s="85" t="s">
        <v>8</v>
      </c>
      <c r="Q31" s="85" t="s">
        <v>9</v>
      </c>
      <c r="R31" s="85" t="s">
        <v>10</v>
      </c>
      <c r="S31" s="85" t="s">
        <v>11</v>
      </c>
      <c r="T31" s="85" t="s">
        <v>12</v>
      </c>
      <c r="U31" s="85" t="s">
        <v>13</v>
      </c>
      <c r="V31" s="85" t="s">
        <v>14</v>
      </c>
      <c r="W31" s="85" t="s">
        <v>15</v>
      </c>
      <c r="X31" s="85" t="s">
        <v>16</v>
      </c>
      <c r="Y31" s="85" t="s">
        <v>17</v>
      </c>
      <c r="Z31" s="85" t="s">
        <v>18</v>
      </c>
      <c r="AA31" s="85" t="s">
        <v>19</v>
      </c>
      <c r="AB31" s="105"/>
      <c r="AC31" s="105"/>
      <c r="AD31" s="105"/>
      <c r="AE31" s="105"/>
      <c r="AF31" s="105"/>
      <c r="AG31" s="105"/>
      <c r="AH31" s="93"/>
      <c r="AV31" s="91"/>
      <c r="AW31" s="91"/>
    </row>
    <row r="32" spans="2:53" x14ac:dyDescent="0.25">
      <c r="G32" s="93"/>
      <c r="I32" s="55" t="s">
        <v>105</v>
      </c>
      <c r="J32" s="55">
        <v>0</v>
      </c>
      <c r="K32" s="55">
        <v>0</v>
      </c>
      <c r="L32" s="55">
        <v>0</v>
      </c>
      <c r="M32" s="55">
        <v>0</v>
      </c>
      <c r="N32" s="55">
        <v>0</v>
      </c>
      <c r="O32" s="55">
        <v>0</v>
      </c>
      <c r="P32" s="55">
        <v>3.52</v>
      </c>
      <c r="Q32" s="55">
        <v>9.26</v>
      </c>
      <c r="R32" s="55">
        <v>11.94</v>
      </c>
      <c r="S32" s="55">
        <v>40.159999999999997</v>
      </c>
      <c r="T32" s="55">
        <v>63</v>
      </c>
      <c r="U32" s="55">
        <v>107.09</v>
      </c>
      <c r="V32" s="55">
        <v>193.34</v>
      </c>
      <c r="W32" s="55">
        <v>263.95</v>
      </c>
      <c r="X32" s="55">
        <v>370.74</v>
      </c>
      <c r="Y32" s="55">
        <v>450.71</v>
      </c>
      <c r="Z32" s="55">
        <v>458.5</v>
      </c>
      <c r="AA32" s="55">
        <v>476.73</v>
      </c>
      <c r="AB32" s="106"/>
      <c r="AC32" s="106"/>
      <c r="AD32" s="106"/>
      <c r="AE32" s="106"/>
      <c r="AF32" s="106"/>
      <c r="AG32" s="219"/>
      <c r="AH32" s="93"/>
      <c r="AV32" s="91"/>
      <c r="AW32" s="91"/>
    </row>
    <row r="33" spans="2:49" x14ac:dyDescent="0.25">
      <c r="G33" s="93"/>
      <c r="I33" s="55" t="s">
        <v>106</v>
      </c>
      <c r="J33" s="55">
        <v>0</v>
      </c>
      <c r="K33" s="55">
        <v>0</v>
      </c>
      <c r="L33" s="55">
        <v>0</v>
      </c>
      <c r="M33" s="55">
        <v>0</v>
      </c>
      <c r="N33" s="55">
        <v>0</v>
      </c>
      <c r="O33" s="55">
        <v>2.31</v>
      </c>
      <c r="P33" s="55">
        <v>6.07</v>
      </c>
      <c r="Q33" s="55">
        <v>6.94</v>
      </c>
      <c r="R33" s="55">
        <v>14.68</v>
      </c>
      <c r="S33" s="55">
        <v>42.37</v>
      </c>
      <c r="T33" s="55">
        <v>79.83</v>
      </c>
      <c r="U33" s="55">
        <v>95.05</v>
      </c>
      <c r="V33" s="55">
        <v>175.43</v>
      </c>
      <c r="W33" s="55">
        <v>259.29000000000002</v>
      </c>
      <c r="X33" s="55">
        <v>380.59</v>
      </c>
      <c r="Y33" s="55">
        <v>467.87</v>
      </c>
      <c r="Z33" s="55">
        <v>509.77</v>
      </c>
      <c r="AA33" s="55">
        <v>551.64</v>
      </c>
      <c r="AB33" s="106"/>
      <c r="AC33" s="106"/>
      <c r="AD33" s="106"/>
      <c r="AE33" s="106"/>
      <c r="AF33" s="106"/>
      <c r="AG33" s="219"/>
      <c r="AH33" s="93"/>
      <c r="AV33" s="91"/>
      <c r="AW33" s="91"/>
    </row>
    <row r="34" spans="2:49" x14ac:dyDescent="0.25">
      <c r="G34" s="93"/>
      <c r="W34" s="44"/>
      <c r="X34" s="44"/>
      <c r="Y34" s="44"/>
      <c r="Z34" s="44"/>
      <c r="AA34" s="44"/>
      <c r="AB34" s="44"/>
      <c r="AC34" s="44"/>
      <c r="AD34" s="44"/>
      <c r="AE34" s="44"/>
      <c r="AF34" s="44"/>
      <c r="AG34" s="44"/>
      <c r="AH34" s="131"/>
      <c r="AI34" s="44"/>
      <c r="AJ34" s="44"/>
      <c r="AK34" s="44"/>
      <c r="AL34" s="44"/>
      <c r="AM34" s="44"/>
      <c r="AN34" s="44"/>
      <c r="AO34" s="44"/>
      <c r="AP34" s="44"/>
      <c r="AQ34" s="106"/>
      <c r="AR34" s="106"/>
      <c r="AS34" s="106"/>
      <c r="AT34" s="106"/>
      <c r="AU34" s="106"/>
      <c r="AV34" s="91"/>
      <c r="AW34" s="91"/>
    </row>
    <row r="35" spans="2:49" x14ac:dyDescent="0.25">
      <c r="G35" s="103"/>
      <c r="H35" s="91"/>
      <c r="I35" s="81" t="s">
        <v>340</v>
      </c>
      <c r="J35" s="85" t="s">
        <v>2</v>
      </c>
      <c r="K35" s="85" t="s">
        <v>3</v>
      </c>
      <c r="L35" s="85" t="s">
        <v>4</v>
      </c>
      <c r="M35" s="85" t="s">
        <v>5</v>
      </c>
      <c r="N35" s="85" t="s">
        <v>6</v>
      </c>
      <c r="O35" s="85" t="s">
        <v>7</v>
      </c>
      <c r="P35" s="85" t="s">
        <v>8</v>
      </c>
      <c r="Q35" s="85" t="s">
        <v>9</v>
      </c>
      <c r="R35" s="85" t="s">
        <v>10</v>
      </c>
      <c r="S35" s="85" t="s">
        <v>11</v>
      </c>
      <c r="T35" s="85" t="s">
        <v>12</v>
      </c>
      <c r="U35" s="85" t="s">
        <v>13</v>
      </c>
      <c r="V35" s="85" t="s">
        <v>14</v>
      </c>
      <c r="W35" s="85" t="s">
        <v>15</v>
      </c>
      <c r="X35" s="85" t="s">
        <v>16</v>
      </c>
      <c r="Y35" s="85" t="s">
        <v>17</v>
      </c>
      <c r="Z35" s="85" t="s">
        <v>18</v>
      </c>
      <c r="AA35" s="85" t="s">
        <v>19</v>
      </c>
      <c r="AB35" s="109"/>
      <c r="AC35" s="109"/>
      <c r="AD35" s="109"/>
      <c r="AE35" s="109"/>
      <c r="AF35" s="109"/>
      <c r="AG35" s="109"/>
      <c r="AH35" s="93"/>
      <c r="AV35" s="91"/>
      <c r="AW35" s="91"/>
    </row>
    <row r="36" spans="2:49" x14ac:dyDescent="0.25">
      <c r="H36" s="27"/>
      <c r="I36" s="55" t="s">
        <v>107</v>
      </c>
      <c r="J36" s="55">
        <v>0</v>
      </c>
      <c r="K36" s="55">
        <v>0</v>
      </c>
      <c r="L36" s="55">
        <v>0</v>
      </c>
      <c r="M36" s="55">
        <v>0</v>
      </c>
      <c r="N36" s="55">
        <v>0</v>
      </c>
      <c r="O36" s="55">
        <v>3.85</v>
      </c>
      <c r="P36" s="55">
        <v>1.82</v>
      </c>
      <c r="Q36" s="55">
        <v>13.2</v>
      </c>
      <c r="R36" s="55">
        <v>16.149999999999999</v>
      </c>
      <c r="S36" s="55">
        <v>24.35</v>
      </c>
      <c r="T36" s="55">
        <v>55.97</v>
      </c>
      <c r="U36" s="55">
        <v>78.22</v>
      </c>
      <c r="V36" s="55">
        <v>126.22</v>
      </c>
      <c r="W36" s="55">
        <v>147.69999999999999</v>
      </c>
      <c r="X36" s="55">
        <v>244.08</v>
      </c>
      <c r="Y36" s="55">
        <v>289.24</v>
      </c>
      <c r="Z36" s="55">
        <v>330.77</v>
      </c>
      <c r="AA36" s="55">
        <v>294.79000000000002</v>
      </c>
      <c r="AB36" s="105"/>
      <c r="AC36" s="105"/>
      <c r="AD36" s="105"/>
      <c r="AE36" s="105"/>
      <c r="AF36" s="105"/>
      <c r="AG36" s="105"/>
      <c r="AH36" s="93"/>
      <c r="AV36" s="91"/>
      <c r="AW36" s="91"/>
    </row>
    <row r="37" spans="2:49" x14ac:dyDescent="0.25">
      <c r="H37" s="27"/>
      <c r="I37" s="55" t="s">
        <v>108</v>
      </c>
      <c r="J37" s="55">
        <v>0</v>
      </c>
      <c r="K37" s="55">
        <v>0</v>
      </c>
      <c r="L37" s="55">
        <v>0</v>
      </c>
      <c r="M37" s="55">
        <v>2.87</v>
      </c>
      <c r="N37" s="55">
        <v>5.0999999999999996</v>
      </c>
      <c r="O37" s="55">
        <v>2.2799999999999998</v>
      </c>
      <c r="P37" s="55">
        <v>0</v>
      </c>
      <c r="Q37" s="55">
        <v>6.94</v>
      </c>
      <c r="R37" s="55">
        <v>4.95</v>
      </c>
      <c r="S37" s="55">
        <v>21.12</v>
      </c>
      <c r="T37" s="55">
        <v>65.819999999999993</v>
      </c>
      <c r="U37" s="55">
        <v>75.72</v>
      </c>
      <c r="V37" s="55">
        <v>128.44</v>
      </c>
      <c r="W37" s="55">
        <v>148.22</v>
      </c>
      <c r="X37" s="55">
        <v>199.51</v>
      </c>
      <c r="Y37" s="55">
        <v>265.32</v>
      </c>
      <c r="Z37" s="55">
        <v>346.04</v>
      </c>
      <c r="AA37" s="55">
        <v>321.33</v>
      </c>
      <c r="AB37" s="106"/>
      <c r="AC37" s="106"/>
      <c r="AD37" s="106"/>
      <c r="AE37" s="106"/>
      <c r="AF37" s="106"/>
      <c r="AG37" s="219"/>
      <c r="AH37" s="93"/>
      <c r="AV37" s="91"/>
      <c r="AW37" s="91"/>
    </row>
    <row r="38" spans="2:49" x14ac:dyDescent="0.25">
      <c r="H38" s="27"/>
      <c r="AB38" s="106"/>
      <c r="AC38" s="106"/>
      <c r="AD38" s="106"/>
      <c r="AE38" s="106"/>
      <c r="AF38" s="106"/>
      <c r="AG38" s="219"/>
      <c r="AH38" s="28"/>
      <c r="AV38" s="91"/>
      <c r="AW38" s="91"/>
    </row>
    <row r="39" spans="2:49" x14ac:dyDescent="0.25">
      <c r="B39" s="49" t="s">
        <v>159</v>
      </c>
      <c r="H39" s="27"/>
      <c r="I39" s="49" t="s">
        <v>188</v>
      </c>
      <c r="J39" s="7"/>
      <c r="K39" s="7"/>
      <c r="L39" s="7"/>
      <c r="M39" s="7"/>
      <c r="N39" s="7"/>
      <c r="O39" s="7"/>
      <c r="P39" s="7"/>
      <c r="Q39" s="7"/>
      <c r="R39" s="49" t="s">
        <v>189</v>
      </c>
      <c r="T39" s="7"/>
      <c r="U39" s="7"/>
      <c r="V39" s="7"/>
      <c r="W39" s="7"/>
      <c r="X39" s="7"/>
      <c r="Y39" s="7"/>
      <c r="Z39" s="7"/>
      <c r="AA39" s="7"/>
      <c r="AB39" s="91"/>
      <c r="AC39" s="91"/>
      <c r="AD39" s="91"/>
      <c r="AE39" s="91"/>
      <c r="AF39" s="91"/>
      <c r="AG39" s="91"/>
      <c r="AH39" s="28"/>
    </row>
    <row r="40" spans="2:49" x14ac:dyDescent="0.25">
      <c r="H40" s="27"/>
      <c r="I40" s="7"/>
      <c r="J40" s="7"/>
      <c r="K40" s="7"/>
      <c r="L40" s="7"/>
      <c r="M40" s="7"/>
      <c r="N40" s="7"/>
      <c r="O40" s="7"/>
      <c r="P40" s="7"/>
      <c r="Q40" s="7"/>
      <c r="R40" s="7"/>
      <c r="S40" s="7"/>
      <c r="T40" s="7"/>
      <c r="U40" s="7"/>
      <c r="V40" s="7"/>
      <c r="W40" s="7"/>
      <c r="X40" s="7"/>
      <c r="Y40" s="7"/>
      <c r="Z40" s="7"/>
      <c r="AA40" s="7"/>
      <c r="AH40" s="28"/>
    </row>
    <row r="41" spans="2:49" x14ac:dyDescent="0.25">
      <c r="H41" s="27"/>
      <c r="I41" s="7"/>
      <c r="J41" s="7"/>
      <c r="K41" s="7"/>
      <c r="L41" s="7"/>
      <c r="M41" s="7"/>
      <c r="N41" s="7"/>
      <c r="O41" s="7"/>
      <c r="P41" s="7"/>
      <c r="Q41" s="7"/>
      <c r="R41" s="7"/>
      <c r="S41" s="7"/>
      <c r="T41" s="7"/>
      <c r="U41" s="7"/>
      <c r="V41" s="7"/>
      <c r="W41" s="7"/>
      <c r="X41" s="7"/>
      <c r="Y41" s="7"/>
      <c r="Z41" s="7"/>
      <c r="AA41" s="7"/>
      <c r="AH41" s="28"/>
    </row>
    <row r="42" spans="2:49" x14ac:dyDescent="0.25">
      <c r="H42" s="27"/>
      <c r="I42" s="7"/>
      <c r="J42" s="7"/>
      <c r="K42" s="7"/>
      <c r="L42" s="7"/>
      <c r="M42" s="7"/>
      <c r="N42" s="7"/>
      <c r="O42" s="7"/>
      <c r="P42" s="7"/>
      <c r="Q42" s="7"/>
      <c r="R42" s="7"/>
      <c r="S42" s="7"/>
      <c r="T42" s="7"/>
      <c r="U42" s="7"/>
      <c r="V42" s="7"/>
      <c r="W42" s="7"/>
      <c r="X42" s="7"/>
      <c r="Y42" s="7"/>
      <c r="Z42" s="7"/>
      <c r="AA42" s="7"/>
      <c r="AH42" s="28"/>
    </row>
    <row r="43" spans="2:49" x14ac:dyDescent="0.25">
      <c r="H43" s="27"/>
      <c r="I43" s="7"/>
      <c r="J43" s="7"/>
      <c r="K43" s="7"/>
      <c r="L43" s="7"/>
      <c r="M43" s="7"/>
      <c r="N43" s="7"/>
      <c r="O43" s="7"/>
      <c r="P43" s="7"/>
      <c r="Q43" s="7"/>
      <c r="R43" s="7"/>
      <c r="S43" s="7"/>
      <c r="T43" s="7"/>
      <c r="U43" s="7"/>
      <c r="V43" s="7"/>
      <c r="W43" s="7"/>
      <c r="X43" s="7"/>
      <c r="Y43" s="7"/>
      <c r="Z43" s="7"/>
      <c r="AA43" s="7"/>
      <c r="AH43" s="28"/>
    </row>
    <row r="44" spans="2:49" x14ac:dyDescent="0.25">
      <c r="H44" s="27"/>
      <c r="I44" s="7"/>
      <c r="J44" s="7"/>
      <c r="K44" s="7"/>
      <c r="L44" s="7"/>
      <c r="M44" s="7"/>
      <c r="N44" s="7"/>
      <c r="O44" s="7"/>
      <c r="P44" s="7"/>
      <c r="Q44" s="7"/>
      <c r="R44" s="7"/>
      <c r="S44" s="7"/>
      <c r="T44" s="7"/>
      <c r="U44" s="7"/>
      <c r="V44" s="7"/>
      <c r="W44" s="7"/>
      <c r="X44" s="7"/>
      <c r="Y44" s="7"/>
      <c r="Z44" s="7"/>
      <c r="AA44" s="7"/>
      <c r="AH44" s="28"/>
    </row>
    <row r="45" spans="2:49" x14ac:dyDescent="0.25">
      <c r="H45" s="27"/>
      <c r="I45" s="7"/>
      <c r="J45" s="7"/>
      <c r="K45" s="7"/>
      <c r="L45" s="7"/>
      <c r="M45" s="7"/>
      <c r="N45" s="7"/>
      <c r="O45" s="7"/>
      <c r="P45" s="7"/>
      <c r="Q45" s="7"/>
      <c r="R45" s="7"/>
      <c r="S45" s="7"/>
      <c r="T45" s="7"/>
      <c r="U45" s="7"/>
      <c r="V45" s="7"/>
      <c r="W45" s="7"/>
      <c r="X45" s="7"/>
      <c r="Y45" s="7"/>
      <c r="Z45" s="7"/>
      <c r="AA45" s="7"/>
      <c r="AH45" s="28"/>
    </row>
    <row r="46" spans="2:49" x14ac:dyDescent="0.25">
      <c r="H46" s="27"/>
      <c r="I46" s="7"/>
      <c r="J46" s="7"/>
      <c r="K46" s="7"/>
      <c r="L46" s="7"/>
      <c r="M46" s="7"/>
      <c r="N46" s="7"/>
      <c r="O46" s="7"/>
      <c r="P46" s="7"/>
      <c r="Q46" s="7"/>
      <c r="R46" s="7"/>
      <c r="S46" s="7"/>
      <c r="T46" s="7"/>
      <c r="U46" s="7"/>
      <c r="V46" s="7"/>
      <c r="W46" s="7"/>
      <c r="X46" s="7"/>
      <c r="Y46" s="7"/>
      <c r="Z46" s="7"/>
      <c r="AA46" s="7"/>
      <c r="AH46" s="28"/>
    </row>
    <row r="47" spans="2:49" x14ac:dyDescent="0.25">
      <c r="H47" s="27"/>
      <c r="I47" s="7"/>
      <c r="J47" s="7"/>
      <c r="K47" s="7"/>
      <c r="L47" s="7"/>
      <c r="M47" s="7"/>
      <c r="N47" s="7"/>
      <c r="O47" s="7"/>
      <c r="P47" s="7"/>
      <c r="Q47" s="7"/>
      <c r="R47" s="7"/>
      <c r="S47" s="7"/>
      <c r="T47" s="7"/>
      <c r="U47" s="7"/>
      <c r="V47" s="7"/>
      <c r="W47" s="7"/>
      <c r="X47" s="7"/>
      <c r="Y47" s="7"/>
      <c r="Z47" s="7"/>
      <c r="AA47" s="7"/>
      <c r="AH47" s="28"/>
    </row>
    <row r="48" spans="2:49" x14ac:dyDescent="0.25">
      <c r="H48" s="27"/>
      <c r="I48" s="7"/>
      <c r="J48" s="7"/>
      <c r="K48" s="7"/>
      <c r="L48" s="7"/>
      <c r="M48" s="7"/>
      <c r="N48" s="7"/>
      <c r="O48" s="7"/>
      <c r="P48" s="7"/>
      <c r="Q48" s="7"/>
      <c r="R48" s="7"/>
      <c r="S48" s="7"/>
      <c r="T48" s="7"/>
      <c r="U48" s="7"/>
      <c r="V48" s="7"/>
      <c r="W48" s="7"/>
      <c r="X48" s="7"/>
      <c r="Y48" s="7"/>
      <c r="Z48" s="7"/>
      <c r="AA48" s="7"/>
      <c r="AH48" s="28"/>
    </row>
    <row r="49" spans="8:34" x14ac:dyDescent="0.25">
      <c r="H49" s="27"/>
      <c r="I49" s="7"/>
      <c r="J49" s="7"/>
      <c r="K49" s="7"/>
      <c r="L49" s="7"/>
      <c r="M49" s="7"/>
      <c r="N49" s="7"/>
      <c r="O49" s="7"/>
      <c r="P49" s="7"/>
      <c r="Q49" s="7"/>
      <c r="R49" s="7"/>
      <c r="S49" s="7"/>
      <c r="T49" s="7"/>
      <c r="U49" s="7"/>
      <c r="V49" s="7"/>
      <c r="W49" s="7"/>
      <c r="X49" s="7"/>
      <c r="Y49" s="7"/>
      <c r="Z49" s="7"/>
      <c r="AA49" s="7"/>
      <c r="AH49" s="28"/>
    </row>
    <row r="50" spans="8:34" x14ac:dyDescent="0.25">
      <c r="H50" s="27"/>
      <c r="I50" s="7"/>
      <c r="J50" s="7"/>
      <c r="K50" s="7"/>
      <c r="L50" s="7"/>
      <c r="M50" s="7"/>
      <c r="N50" s="7"/>
      <c r="O50" s="7"/>
      <c r="P50" s="7"/>
      <c r="Q50" s="7"/>
      <c r="R50" s="7"/>
      <c r="S50" s="7"/>
      <c r="T50" s="7"/>
      <c r="U50" s="7"/>
      <c r="V50" s="7"/>
      <c r="W50" s="7"/>
      <c r="X50" s="7"/>
      <c r="Y50" s="7"/>
      <c r="Z50" s="7"/>
      <c r="AA50" s="7"/>
      <c r="AH50" s="28"/>
    </row>
    <row r="51" spans="8:34" x14ac:dyDescent="0.25">
      <c r="H51" s="27"/>
      <c r="I51" s="7"/>
      <c r="J51" s="7"/>
      <c r="K51" s="7"/>
      <c r="L51" s="7"/>
      <c r="M51" s="7"/>
      <c r="N51" s="7"/>
      <c r="O51" s="7"/>
      <c r="P51" s="7"/>
      <c r="Q51" s="7"/>
      <c r="R51" s="7"/>
      <c r="S51" s="7"/>
      <c r="T51" s="7"/>
      <c r="U51" s="7"/>
      <c r="V51" s="7"/>
      <c r="W51" s="7"/>
      <c r="X51" s="7"/>
      <c r="Y51" s="7"/>
      <c r="Z51" s="7"/>
      <c r="AA51" s="7"/>
      <c r="AH51" s="28"/>
    </row>
    <row r="52" spans="8:34" x14ac:dyDescent="0.25">
      <c r="H52" s="27"/>
      <c r="I52" s="7"/>
      <c r="J52" s="7"/>
      <c r="K52" s="7"/>
      <c r="L52" s="7"/>
      <c r="M52" s="7"/>
      <c r="N52" s="7"/>
      <c r="O52" s="7"/>
      <c r="P52" s="7"/>
      <c r="Q52" s="7"/>
      <c r="R52" s="7"/>
      <c r="S52" s="7"/>
      <c r="T52" s="7"/>
      <c r="U52" s="7"/>
      <c r="V52" s="7"/>
      <c r="W52" s="7"/>
      <c r="X52" s="7"/>
      <c r="Y52" s="7"/>
      <c r="Z52" s="7"/>
      <c r="AA52" s="7"/>
      <c r="AH52" s="28"/>
    </row>
    <row r="53" spans="8:34" x14ac:dyDescent="0.25">
      <c r="H53" s="27"/>
      <c r="I53" s="7"/>
      <c r="J53" s="7"/>
      <c r="K53" s="7"/>
      <c r="L53" s="7"/>
      <c r="M53" s="7"/>
      <c r="N53" s="7"/>
      <c r="O53" s="7"/>
      <c r="P53" s="7"/>
      <c r="Q53" s="7"/>
      <c r="R53" s="7"/>
      <c r="S53" s="7"/>
      <c r="T53" s="7"/>
      <c r="U53" s="7"/>
      <c r="V53" s="7"/>
      <c r="W53" s="7"/>
      <c r="X53" s="7"/>
      <c r="Y53" s="7"/>
      <c r="Z53" s="7"/>
      <c r="AA53" s="7"/>
      <c r="AH53" s="28"/>
    </row>
    <row r="54" spans="8:34" x14ac:dyDescent="0.25">
      <c r="H54" s="27"/>
      <c r="I54" s="7"/>
      <c r="J54" s="7"/>
      <c r="K54" s="7"/>
      <c r="L54" s="7"/>
      <c r="M54" s="7"/>
      <c r="N54" s="7"/>
      <c r="O54" s="7"/>
      <c r="P54" s="7"/>
      <c r="Q54" s="7"/>
      <c r="R54" s="7"/>
      <c r="S54" s="7"/>
      <c r="T54" s="7"/>
      <c r="U54" s="7"/>
      <c r="V54" s="7"/>
      <c r="W54" s="7"/>
      <c r="X54" s="7"/>
      <c r="Y54" s="7"/>
      <c r="Z54" s="7"/>
      <c r="AA54" s="7"/>
      <c r="AH54" s="28"/>
    </row>
    <row r="55" spans="8:34" x14ac:dyDescent="0.25">
      <c r="H55" s="27"/>
      <c r="I55" s="7"/>
      <c r="J55" s="7"/>
      <c r="K55" s="7"/>
      <c r="L55" s="7"/>
      <c r="M55" s="7"/>
      <c r="N55" s="7"/>
      <c r="O55" s="7"/>
      <c r="P55" s="7"/>
      <c r="Q55" s="7"/>
      <c r="R55" s="7"/>
      <c r="S55" s="7"/>
      <c r="T55" s="7"/>
      <c r="U55" s="7"/>
      <c r="V55" s="7"/>
      <c r="W55" s="7"/>
      <c r="X55" s="7"/>
      <c r="Y55" s="7"/>
      <c r="Z55" s="7"/>
      <c r="AA55" s="7"/>
      <c r="AH55" s="28"/>
    </row>
    <row r="56" spans="8:34" x14ac:dyDescent="0.25">
      <c r="H56" s="27"/>
      <c r="I56" s="7"/>
      <c r="J56" s="7"/>
      <c r="K56" s="7"/>
      <c r="L56" s="7"/>
      <c r="M56" s="7"/>
      <c r="O56" s="7"/>
      <c r="P56" s="7"/>
      <c r="Q56" s="7"/>
      <c r="R56" s="7"/>
      <c r="S56" s="7"/>
      <c r="T56" s="7"/>
      <c r="U56" s="7"/>
      <c r="V56" s="7"/>
      <c r="W56" s="7"/>
      <c r="X56" s="7"/>
      <c r="Y56" s="7"/>
      <c r="Z56" s="7"/>
      <c r="AA56" s="7"/>
      <c r="AH56" s="28"/>
    </row>
    <row r="57" spans="8:34" x14ac:dyDescent="0.25">
      <c r="H57" s="27"/>
      <c r="I57" s="7"/>
      <c r="J57" s="7"/>
      <c r="K57" s="7"/>
      <c r="L57" s="7"/>
      <c r="M57" s="7"/>
      <c r="N57" s="49" t="s">
        <v>187</v>
      </c>
      <c r="O57" s="7"/>
      <c r="P57" s="7"/>
      <c r="Q57" s="7"/>
      <c r="R57" s="7"/>
      <c r="S57" s="7"/>
      <c r="T57" s="7"/>
      <c r="U57" s="7"/>
      <c r="V57" s="7"/>
      <c r="W57" s="7"/>
      <c r="X57" s="7"/>
      <c r="Y57" s="7"/>
      <c r="Z57" s="7"/>
      <c r="AA57" s="7"/>
      <c r="AH57" s="28"/>
    </row>
    <row r="58" spans="8:34" ht="15" customHeight="1" x14ac:dyDescent="0.25">
      <c r="H58" s="27"/>
      <c r="I58" s="7"/>
      <c r="J58" s="7"/>
      <c r="K58" s="7"/>
      <c r="L58" s="7"/>
      <c r="M58" s="7"/>
      <c r="N58" s="7"/>
      <c r="O58" s="7"/>
      <c r="P58" s="7"/>
      <c r="Q58" s="7"/>
      <c r="R58" s="7"/>
      <c r="S58" s="7"/>
      <c r="T58" s="7"/>
      <c r="U58" s="7"/>
      <c r="V58" s="7"/>
      <c r="W58" s="7"/>
      <c r="X58" s="485"/>
      <c r="Y58" s="486"/>
      <c r="Z58" s="486"/>
      <c r="AA58" s="486"/>
      <c r="AB58" s="91"/>
      <c r="AC58" s="91"/>
      <c r="AD58" s="91"/>
      <c r="AE58" s="91"/>
      <c r="AF58" s="91"/>
      <c r="AG58" s="91"/>
      <c r="AH58" s="28"/>
    </row>
    <row r="59" spans="8:34" x14ac:dyDescent="0.25">
      <c r="H59" s="27"/>
      <c r="I59" s="7"/>
      <c r="J59" s="7"/>
      <c r="K59" s="7"/>
      <c r="L59" s="7"/>
      <c r="M59" s="7"/>
      <c r="N59" s="7"/>
      <c r="O59" s="7"/>
      <c r="P59" s="7"/>
      <c r="Q59" s="7"/>
      <c r="R59" s="7"/>
      <c r="S59" s="7"/>
      <c r="T59" s="7"/>
      <c r="U59" s="7"/>
      <c r="V59" s="7"/>
      <c r="W59" s="7"/>
      <c r="X59" s="486"/>
      <c r="Y59" s="486"/>
      <c r="Z59" s="486"/>
      <c r="AA59" s="486"/>
      <c r="AB59" s="91"/>
      <c r="AC59" s="91"/>
      <c r="AD59" s="91"/>
      <c r="AE59" s="91"/>
      <c r="AF59" s="91"/>
      <c r="AG59" s="91"/>
      <c r="AH59" s="28"/>
    </row>
    <row r="60" spans="8:34" x14ac:dyDescent="0.25">
      <c r="H60" s="27"/>
      <c r="I60" s="7"/>
      <c r="J60" s="7"/>
      <c r="K60" s="7"/>
      <c r="L60" s="7"/>
      <c r="M60" s="7"/>
      <c r="N60" s="7"/>
      <c r="O60" s="7"/>
      <c r="P60" s="7"/>
      <c r="Q60" s="7"/>
      <c r="R60" s="7"/>
      <c r="S60" s="7"/>
      <c r="T60" s="7"/>
      <c r="U60" s="7"/>
      <c r="V60" s="7"/>
      <c r="W60" s="7"/>
      <c r="X60" s="486"/>
      <c r="Y60" s="486"/>
      <c r="Z60" s="486"/>
      <c r="AA60" s="486"/>
      <c r="AB60" s="91"/>
      <c r="AC60" s="91"/>
      <c r="AD60" s="91"/>
      <c r="AE60" s="91"/>
      <c r="AF60" s="91"/>
      <c r="AG60" s="91"/>
      <c r="AH60" s="28"/>
    </row>
    <row r="61" spans="8:34" x14ac:dyDescent="0.25">
      <c r="H61" s="27"/>
      <c r="I61" s="7"/>
      <c r="J61" s="7"/>
      <c r="K61" s="7"/>
      <c r="L61" s="7"/>
      <c r="M61" s="7"/>
      <c r="N61" s="7"/>
      <c r="O61" s="7"/>
      <c r="P61" s="7"/>
      <c r="Q61" s="7"/>
      <c r="R61" s="7"/>
      <c r="S61" s="7"/>
      <c r="T61" s="7"/>
      <c r="U61" s="7"/>
      <c r="V61" s="7"/>
      <c r="W61" s="7"/>
      <c r="X61" s="486"/>
      <c r="Y61" s="486"/>
      <c r="Z61" s="486"/>
      <c r="AA61" s="486"/>
      <c r="AB61" s="91"/>
      <c r="AC61" s="91"/>
      <c r="AD61" s="91"/>
      <c r="AE61" s="91"/>
      <c r="AF61" s="91"/>
      <c r="AG61" s="91"/>
      <c r="AH61" s="28"/>
    </row>
    <row r="62" spans="8:34" x14ac:dyDescent="0.25">
      <c r="H62" s="27"/>
      <c r="I62" s="7"/>
      <c r="J62" s="7"/>
      <c r="K62" s="7"/>
      <c r="L62" s="7"/>
      <c r="M62" s="7"/>
      <c r="N62" s="7"/>
      <c r="O62" s="7"/>
      <c r="P62" s="7"/>
      <c r="Q62" s="7"/>
      <c r="R62" s="7"/>
      <c r="S62" s="7"/>
      <c r="T62" s="7"/>
      <c r="U62" s="7"/>
      <c r="V62" s="7"/>
      <c r="W62" s="7"/>
      <c r="X62" s="486"/>
      <c r="Y62" s="486"/>
      <c r="Z62" s="486"/>
      <c r="AA62" s="486"/>
      <c r="AB62" s="91"/>
      <c r="AC62" s="91"/>
      <c r="AD62" s="91"/>
      <c r="AE62" s="91"/>
      <c r="AF62" s="91"/>
      <c r="AG62" s="91"/>
      <c r="AH62" s="28"/>
    </row>
    <row r="63" spans="8:34" x14ac:dyDescent="0.25">
      <c r="H63" s="27"/>
      <c r="I63" s="7"/>
      <c r="J63" s="7"/>
      <c r="K63" s="7"/>
      <c r="L63" s="7"/>
      <c r="M63" s="7"/>
      <c r="N63" s="7"/>
      <c r="O63" s="7"/>
      <c r="P63" s="7"/>
      <c r="Q63" s="7"/>
      <c r="R63" s="7"/>
      <c r="S63" s="7"/>
      <c r="T63" s="7"/>
      <c r="U63" s="7"/>
      <c r="V63" s="7"/>
      <c r="W63" s="7"/>
      <c r="X63" s="486"/>
      <c r="Y63" s="486"/>
      <c r="Z63" s="486"/>
      <c r="AA63" s="486"/>
      <c r="AB63" s="91"/>
      <c r="AC63" s="91"/>
      <c r="AD63" s="91"/>
      <c r="AE63" s="91"/>
      <c r="AF63" s="91"/>
      <c r="AG63" s="91"/>
      <c r="AH63" s="28"/>
    </row>
    <row r="64" spans="8:34" x14ac:dyDescent="0.25">
      <c r="H64" s="27"/>
      <c r="I64" s="7"/>
      <c r="J64" s="7"/>
      <c r="K64" s="7"/>
      <c r="L64" s="7"/>
      <c r="M64" s="7"/>
      <c r="N64" s="7"/>
      <c r="O64" s="7"/>
      <c r="P64" s="7"/>
      <c r="Q64" s="7"/>
      <c r="R64" s="7"/>
      <c r="S64" s="7"/>
      <c r="T64" s="7"/>
      <c r="U64" s="7"/>
      <c r="V64" s="7"/>
      <c r="W64" s="7"/>
      <c r="X64" s="486"/>
      <c r="Y64" s="486"/>
      <c r="Z64" s="486"/>
      <c r="AA64" s="486"/>
      <c r="AB64" s="91"/>
      <c r="AC64" s="91"/>
      <c r="AD64" s="91"/>
      <c r="AE64" s="91"/>
      <c r="AF64" s="91"/>
      <c r="AG64" s="91"/>
      <c r="AH64" s="28"/>
    </row>
    <row r="65" spans="8:34" x14ac:dyDescent="0.25">
      <c r="H65" s="27"/>
      <c r="I65" s="7"/>
      <c r="J65" s="7"/>
      <c r="K65" s="7"/>
      <c r="L65" s="7"/>
      <c r="M65" s="7"/>
      <c r="N65" s="7"/>
      <c r="O65" s="7"/>
      <c r="P65" s="7"/>
      <c r="Q65" s="7"/>
      <c r="R65" s="7"/>
      <c r="S65" s="7"/>
      <c r="T65" s="7"/>
      <c r="U65" s="7"/>
      <c r="V65" s="7"/>
      <c r="W65" s="7"/>
      <c r="X65" s="486"/>
      <c r="Y65" s="486"/>
      <c r="Z65" s="486"/>
      <c r="AA65" s="486"/>
      <c r="AB65" s="91"/>
      <c r="AC65" s="91"/>
      <c r="AD65" s="91"/>
      <c r="AE65" s="91"/>
      <c r="AF65" s="91"/>
      <c r="AG65" s="91"/>
      <c r="AH65" s="28"/>
    </row>
    <row r="66" spans="8:34" x14ac:dyDescent="0.25">
      <c r="H66" s="27"/>
      <c r="I66" s="7"/>
      <c r="J66" s="7"/>
      <c r="K66" s="7"/>
      <c r="L66" s="7"/>
      <c r="M66" s="7"/>
      <c r="N66" s="7"/>
      <c r="O66" s="7"/>
      <c r="P66" s="7"/>
      <c r="Q66" s="7"/>
      <c r="R66" s="7"/>
      <c r="S66" s="7"/>
      <c r="T66" s="7"/>
      <c r="U66" s="7"/>
      <c r="V66" s="7"/>
      <c r="W66" s="7"/>
      <c r="X66" s="486"/>
      <c r="Y66" s="486"/>
      <c r="Z66" s="486"/>
      <c r="AA66" s="486"/>
      <c r="AB66" s="91"/>
      <c r="AC66" s="91"/>
      <c r="AD66" s="91"/>
      <c r="AE66" s="91"/>
      <c r="AF66" s="91"/>
      <c r="AG66" s="91"/>
      <c r="AH66" s="28"/>
    </row>
    <row r="67" spans="8:34" x14ac:dyDescent="0.25">
      <c r="H67" s="27"/>
      <c r="I67" s="7"/>
      <c r="J67" s="7"/>
      <c r="K67" s="7"/>
      <c r="L67" s="7"/>
      <c r="M67" s="7"/>
      <c r="N67" s="7"/>
      <c r="O67" s="7"/>
      <c r="P67" s="7"/>
      <c r="Q67" s="7"/>
      <c r="R67" s="7"/>
      <c r="S67" s="7"/>
      <c r="T67" s="7"/>
      <c r="U67" s="7"/>
      <c r="V67" s="7"/>
      <c r="W67" s="7"/>
      <c r="X67" s="486"/>
      <c r="Y67" s="486"/>
      <c r="Z67" s="486"/>
      <c r="AA67" s="486"/>
      <c r="AB67" s="91"/>
      <c r="AC67" s="91"/>
      <c r="AD67" s="91"/>
      <c r="AE67" s="91"/>
      <c r="AF67" s="91"/>
      <c r="AG67" s="91"/>
      <c r="AH67" s="28"/>
    </row>
    <row r="68" spans="8:34" x14ac:dyDescent="0.25">
      <c r="H68" s="27"/>
      <c r="I68" s="7"/>
      <c r="J68" s="7"/>
      <c r="K68" s="7"/>
      <c r="L68" s="7"/>
      <c r="M68" s="7"/>
      <c r="N68" s="7"/>
      <c r="O68" s="7"/>
      <c r="P68" s="7"/>
      <c r="Q68" s="7"/>
      <c r="R68" s="7"/>
      <c r="S68" s="7"/>
      <c r="T68" s="7"/>
      <c r="U68" s="7"/>
      <c r="V68" s="7"/>
      <c r="W68" s="7"/>
      <c r="X68" s="486"/>
      <c r="Y68" s="486"/>
      <c r="Z68" s="486"/>
      <c r="AA68" s="486"/>
      <c r="AB68" s="91"/>
      <c r="AC68" s="91"/>
      <c r="AD68" s="91"/>
      <c r="AE68" s="91"/>
      <c r="AF68" s="91"/>
      <c r="AG68" s="91"/>
      <c r="AH68" s="28"/>
    </row>
    <row r="69" spans="8:34" x14ac:dyDescent="0.25">
      <c r="H69" s="27"/>
      <c r="I69" s="7"/>
      <c r="J69" s="7"/>
      <c r="K69" s="7"/>
      <c r="L69" s="7"/>
      <c r="M69" s="7"/>
      <c r="N69" s="7"/>
      <c r="O69" s="7"/>
      <c r="P69" s="7"/>
      <c r="Q69" s="7"/>
      <c r="R69" s="7"/>
      <c r="S69" s="7"/>
      <c r="T69" s="7"/>
      <c r="U69" s="7"/>
      <c r="V69" s="7"/>
      <c r="W69" s="7"/>
      <c r="X69" s="486"/>
      <c r="Y69" s="486"/>
      <c r="Z69" s="486"/>
      <c r="AA69" s="486"/>
      <c r="AB69" s="91"/>
      <c r="AC69" s="91"/>
      <c r="AD69" s="91"/>
      <c r="AE69" s="91"/>
      <c r="AF69" s="91"/>
      <c r="AG69" s="91"/>
      <c r="AH69" s="28"/>
    </row>
    <row r="70" spans="8:34" x14ac:dyDescent="0.25">
      <c r="H70" s="27"/>
      <c r="I70" s="7"/>
      <c r="J70" s="7"/>
      <c r="K70" s="7"/>
      <c r="L70" s="7"/>
      <c r="M70" s="7"/>
      <c r="N70" s="7"/>
      <c r="O70" s="7"/>
      <c r="P70" s="7"/>
      <c r="Q70" s="7"/>
      <c r="R70" s="7"/>
      <c r="S70" s="7"/>
      <c r="T70" s="7"/>
      <c r="U70" s="7"/>
      <c r="V70" s="7"/>
      <c r="W70" s="7"/>
      <c r="X70" s="486"/>
      <c r="Y70" s="486"/>
      <c r="Z70" s="486"/>
      <c r="AA70" s="486"/>
      <c r="AB70" s="91"/>
      <c r="AC70" s="91"/>
      <c r="AD70" s="91"/>
      <c r="AE70" s="91"/>
      <c r="AF70" s="91"/>
      <c r="AG70" s="91"/>
      <c r="AH70" s="28"/>
    </row>
    <row r="71" spans="8:34" x14ac:dyDescent="0.25">
      <c r="H71" s="27"/>
      <c r="I71" s="7"/>
      <c r="J71" s="7"/>
      <c r="K71" s="7"/>
      <c r="L71" s="7"/>
      <c r="M71" s="7"/>
      <c r="N71" s="7"/>
      <c r="O71" s="7"/>
      <c r="P71" s="7"/>
      <c r="Q71" s="7"/>
      <c r="R71" s="7"/>
      <c r="S71" s="7"/>
      <c r="T71" s="7"/>
      <c r="U71" s="7"/>
      <c r="V71" s="7"/>
      <c r="W71" s="7"/>
      <c r="X71" s="486"/>
      <c r="Y71" s="486"/>
      <c r="Z71" s="486"/>
      <c r="AA71" s="486"/>
      <c r="AB71" s="91"/>
      <c r="AC71" s="91"/>
      <c r="AD71" s="91"/>
      <c r="AE71" s="91"/>
      <c r="AF71" s="91"/>
      <c r="AG71" s="91"/>
      <c r="AH71" s="28"/>
    </row>
    <row r="72" spans="8:34" x14ac:dyDescent="0.25">
      <c r="H72" s="27"/>
      <c r="I72" s="7"/>
      <c r="J72" s="7"/>
      <c r="K72" s="7"/>
      <c r="L72" s="7"/>
      <c r="M72" s="7"/>
      <c r="N72" s="7"/>
      <c r="O72" s="7"/>
      <c r="P72" s="7"/>
      <c r="Q72" s="7"/>
      <c r="R72" s="7"/>
      <c r="S72" s="7"/>
      <c r="T72" s="7"/>
      <c r="U72" s="7"/>
      <c r="V72" s="7"/>
      <c r="W72" s="7"/>
      <c r="X72" s="486"/>
      <c r="Y72" s="486"/>
      <c r="Z72" s="486"/>
      <c r="AA72" s="486"/>
      <c r="AB72" s="91"/>
      <c r="AC72" s="91"/>
      <c r="AD72" s="91"/>
      <c r="AE72" s="91"/>
      <c r="AF72" s="91"/>
      <c r="AG72" s="91"/>
      <c r="AH72" s="28"/>
    </row>
    <row r="73" spans="8:34" ht="31.5" customHeight="1" thickBot="1" x14ac:dyDescent="0.3">
      <c r="H73" s="27"/>
      <c r="I73" s="7"/>
      <c r="J73" s="7"/>
      <c r="K73" s="7"/>
      <c r="L73" s="7"/>
      <c r="M73" s="7"/>
      <c r="N73" s="7"/>
      <c r="O73" s="7"/>
      <c r="P73" s="7"/>
      <c r="Q73" s="7"/>
      <c r="R73" s="7"/>
      <c r="S73" s="7"/>
      <c r="T73" s="7"/>
      <c r="U73" s="7"/>
      <c r="V73" s="7"/>
      <c r="W73" s="7"/>
      <c r="X73" s="7"/>
      <c r="Y73" s="7"/>
      <c r="Z73" s="7"/>
      <c r="AA73" s="7"/>
      <c r="AB73" s="91"/>
      <c r="AC73" s="91"/>
      <c r="AD73" s="91"/>
      <c r="AE73" s="91"/>
      <c r="AF73" s="91"/>
      <c r="AG73" s="91"/>
      <c r="AH73" s="28"/>
    </row>
    <row r="74" spans="8:34" ht="21.75" thickTop="1" x14ac:dyDescent="0.25">
      <c r="H74" s="27"/>
      <c r="I74" s="380" t="s">
        <v>161</v>
      </c>
      <c r="J74" s="381"/>
      <c r="K74" s="381"/>
      <c r="L74" s="381"/>
      <c r="M74" s="381"/>
      <c r="N74" s="381"/>
      <c r="O74" s="381"/>
      <c r="P74" s="381"/>
      <c r="Q74" s="381"/>
      <c r="R74" s="381"/>
      <c r="S74" s="381"/>
      <c r="T74" s="381"/>
      <c r="U74" s="381"/>
      <c r="V74" s="381"/>
      <c r="W74" s="381"/>
      <c r="X74" s="381"/>
      <c r="Y74" s="381"/>
      <c r="Z74" s="381"/>
      <c r="AA74" s="381"/>
      <c r="AB74" s="381"/>
      <c r="AC74" s="381"/>
      <c r="AD74" s="381"/>
      <c r="AE74" s="482"/>
      <c r="AF74" s="91"/>
      <c r="AG74" s="91"/>
      <c r="AH74" s="93"/>
    </row>
    <row r="75" spans="8:34" x14ac:dyDescent="0.25">
      <c r="H75" s="27"/>
      <c r="I75" s="178"/>
      <c r="J75" s="91"/>
      <c r="K75" s="91"/>
      <c r="L75" s="91"/>
      <c r="M75" s="91"/>
      <c r="N75" s="91"/>
      <c r="O75" s="91"/>
      <c r="P75" s="91"/>
      <c r="Q75" s="91"/>
      <c r="R75" s="91"/>
      <c r="S75" s="91"/>
      <c r="T75" s="91"/>
      <c r="U75" s="91"/>
      <c r="V75" s="91"/>
      <c r="W75" s="91"/>
      <c r="X75" s="91"/>
      <c r="Y75" s="91"/>
      <c r="Z75" s="91"/>
      <c r="AA75" s="91"/>
      <c r="AB75" s="91"/>
      <c r="AC75" s="91"/>
      <c r="AD75" s="91"/>
      <c r="AE75" s="172"/>
      <c r="AF75" s="91"/>
      <c r="AG75" s="91"/>
      <c r="AH75" s="93"/>
    </row>
    <row r="76" spans="8:34" x14ac:dyDescent="0.25">
      <c r="H76" s="27"/>
      <c r="I76" s="178"/>
      <c r="J76" s="91"/>
      <c r="K76" s="91"/>
      <c r="L76" s="91"/>
      <c r="M76" s="91"/>
      <c r="N76" s="91"/>
      <c r="O76" s="91"/>
      <c r="P76" s="91"/>
      <c r="Q76" s="91"/>
      <c r="R76" s="91"/>
      <c r="S76" s="91"/>
      <c r="T76" s="91"/>
      <c r="U76" s="91"/>
      <c r="V76" s="91"/>
      <c r="W76" s="91"/>
      <c r="X76" s="91"/>
      <c r="Y76" s="91"/>
      <c r="Z76" s="91"/>
      <c r="AA76" s="91"/>
      <c r="AB76" s="91"/>
      <c r="AC76" s="91"/>
      <c r="AD76" s="91"/>
      <c r="AE76" s="172"/>
      <c r="AF76" s="91"/>
      <c r="AG76" s="91"/>
      <c r="AH76" s="93"/>
    </row>
    <row r="77" spans="8:34" x14ac:dyDescent="0.25">
      <c r="H77" s="27"/>
      <c r="I77" s="178"/>
      <c r="J77" s="91"/>
      <c r="K77" s="91"/>
      <c r="L77" s="91"/>
      <c r="M77" s="91"/>
      <c r="N77" s="91"/>
      <c r="O77" s="91"/>
      <c r="P77" s="91"/>
      <c r="Q77" s="91"/>
      <c r="R77" s="91"/>
      <c r="S77" s="91"/>
      <c r="T77" s="91"/>
      <c r="U77" s="91"/>
      <c r="V77" s="91"/>
      <c r="W77" s="91"/>
      <c r="X77" s="91"/>
      <c r="Y77" s="91"/>
      <c r="Z77" s="91"/>
      <c r="AA77" s="91"/>
      <c r="AB77" s="91"/>
      <c r="AC77" s="91"/>
      <c r="AD77" s="91"/>
      <c r="AE77" s="172"/>
      <c r="AF77" s="91"/>
      <c r="AG77" s="91"/>
      <c r="AH77" s="93"/>
    </row>
    <row r="78" spans="8:34" x14ac:dyDescent="0.25">
      <c r="H78" s="27"/>
      <c r="I78" s="178"/>
      <c r="J78" s="91"/>
      <c r="K78" s="91"/>
      <c r="L78" s="91"/>
      <c r="M78" s="91"/>
      <c r="N78" s="91"/>
      <c r="O78" s="91"/>
      <c r="P78" s="91"/>
      <c r="Q78" s="91"/>
      <c r="R78" s="91"/>
      <c r="S78" s="91"/>
      <c r="T78" s="91"/>
      <c r="U78" s="91"/>
      <c r="V78" s="91"/>
      <c r="W78" s="91"/>
      <c r="X78" s="91"/>
      <c r="Y78" s="91"/>
      <c r="Z78" s="91"/>
      <c r="AA78" s="91"/>
      <c r="AB78" s="91"/>
      <c r="AC78" s="91"/>
      <c r="AD78" s="91"/>
      <c r="AE78" s="172"/>
      <c r="AF78" s="91"/>
      <c r="AG78" s="91"/>
      <c r="AH78" s="93"/>
    </row>
    <row r="79" spans="8:34" x14ac:dyDescent="0.25">
      <c r="H79" s="27"/>
      <c r="I79" s="178"/>
      <c r="J79" s="91"/>
      <c r="K79" s="91"/>
      <c r="L79" s="91"/>
      <c r="M79" s="91"/>
      <c r="N79" s="91"/>
      <c r="O79" s="91"/>
      <c r="P79" s="91"/>
      <c r="Q79" s="91"/>
      <c r="R79" s="91"/>
      <c r="S79" s="91"/>
      <c r="T79" s="91"/>
      <c r="U79" s="91"/>
      <c r="V79" s="91"/>
      <c r="W79" s="91"/>
      <c r="X79" s="91"/>
      <c r="Y79" s="91"/>
      <c r="Z79" s="91"/>
      <c r="AA79" s="91"/>
      <c r="AB79" s="91"/>
      <c r="AC79" s="91"/>
      <c r="AD79" s="91"/>
      <c r="AE79" s="172"/>
      <c r="AF79" s="91"/>
      <c r="AG79" s="91"/>
      <c r="AH79" s="93"/>
    </row>
    <row r="80" spans="8:34" x14ac:dyDescent="0.25">
      <c r="H80" s="27"/>
      <c r="I80" s="178"/>
      <c r="J80" s="91"/>
      <c r="K80" s="91"/>
      <c r="L80" s="91"/>
      <c r="M80" s="91"/>
      <c r="N80" s="91"/>
      <c r="O80" s="91"/>
      <c r="P80" s="91"/>
      <c r="Q80" s="91"/>
      <c r="R80" s="91"/>
      <c r="S80" s="91"/>
      <c r="T80" s="91"/>
      <c r="U80" s="91"/>
      <c r="V80" s="91"/>
      <c r="W80" s="91"/>
      <c r="X80" s="91"/>
      <c r="Y80" s="91"/>
      <c r="Z80" s="91"/>
      <c r="AA80" s="91"/>
      <c r="AB80" s="91"/>
      <c r="AC80" s="91"/>
      <c r="AD80" s="91"/>
      <c r="AE80" s="172"/>
      <c r="AF80" s="91"/>
      <c r="AG80" s="91"/>
      <c r="AH80" s="93"/>
    </row>
    <row r="81" spans="8:34" x14ac:dyDescent="0.25">
      <c r="H81" s="27"/>
      <c r="I81" s="178"/>
      <c r="J81" s="91"/>
      <c r="K81" s="91"/>
      <c r="L81" s="91"/>
      <c r="M81" s="91"/>
      <c r="N81" s="91"/>
      <c r="O81" s="91"/>
      <c r="P81" s="91"/>
      <c r="Q81" s="91"/>
      <c r="R81" s="91"/>
      <c r="S81" s="91"/>
      <c r="T81" s="91"/>
      <c r="U81" s="91"/>
      <c r="V81" s="91"/>
      <c r="W81" s="91"/>
      <c r="X81" s="91"/>
      <c r="Y81" s="91"/>
      <c r="Z81" s="91"/>
      <c r="AA81" s="91"/>
      <c r="AB81" s="91"/>
      <c r="AC81" s="91"/>
      <c r="AD81" s="91"/>
      <c r="AE81" s="172"/>
      <c r="AF81" s="91"/>
      <c r="AG81" s="91"/>
      <c r="AH81" s="93"/>
    </row>
    <row r="82" spans="8:34" x14ac:dyDescent="0.25">
      <c r="H82" s="27"/>
      <c r="I82" s="178"/>
      <c r="J82" s="91"/>
      <c r="K82" s="91"/>
      <c r="L82" s="91"/>
      <c r="M82" s="91"/>
      <c r="N82" s="91"/>
      <c r="O82" s="91"/>
      <c r="P82" s="91"/>
      <c r="Q82" s="91"/>
      <c r="R82" s="91"/>
      <c r="S82" s="91"/>
      <c r="T82" s="91"/>
      <c r="U82" s="91"/>
      <c r="V82" s="91"/>
      <c r="W82" s="91"/>
      <c r="X82" s="91"/>
      <c r="Y82" s="91"/>
      <c r="Z82" s="91"/>
      <c r="AA82" s="91"/>
      <c r="AB82" s="91"/>
      <c r="AC82" s="91"/>
      <c r="AD82" s="91"/>
      <c r="AE82" s="172"/>
      <c r="AF82" s="91"/>
      <c r="AG82" s="91"/>
      <c r="AH82" s="93"/>
    </row>
    <row r="83" spans="8:34" x14ac:dyDescent="0.25">
      <c r="H83" s="27"/>
      <c r="I83" s="178"/>
      <c r="J83" s="91"/>
      <c r="K83" s="91"/>
      <c r="L83" s="91"/>
      <c r="M83" s="91"/>
      <c r="N83" s="91"/>
      <c r="O83" s="91"/>
      <c r="P83" s="91"/>
      <c r="Q83" s="91"/>
      <c r="R83" s="91"/>
      <c r="S83" s="91"/>
      <c r="T83" s="91"/>
      <c r="U83" s="91"/>
      <c r="V83" s="91"/>
      <c r="W83" s="91"/>
      <c r="X83" s="91"/>
      <c r="Y83" s="91"/>
      <c r="Z83" s="91"/>
      <c r="AA83" s="91"/>
      <c r="AB83" s="91"/>
      <c r="AC83" s="91"/>
      <c r="AD83" s="91"/>
      <c r="AE83" s="172"/>
      <c r="AF83" s="91"/>
      <c r="AG83" s="91"/>
      <c r="AH83" s="93"/>
    </row>
    <row r="84" spans="8:34" x14ac:dyDescent="0.25">
      <c r="H84" s="27"/>
      <c r="I84" s="178"/>
      <c r="J84" s="91"/>
      <c r="K84" s="91"/>
      <c r="L84" s="91"/>
      <c r="M84" s="91"/>
      <c r="N84" s="91"/>
      <c r="O84" s="91"/>
      <c r="P84" s="91"/>
      <c r="Q84" s="91"/>
      <c r="R84" s="91"/>
      <c r="S84" s="91"/>
      <c r="T84" s="91"/>
      <c r="U84" s="91"/>
      <c r="V84" s="91"/>
      <c r="W84" s="91"/>
      <c r="X84" s="91"/>
      <c r="Y84" s="91"/>
      <c r="Z84" s="91"/>
      <c r="AA84" s="91"/>
      <c r="AB84" s="91"/>
      <c r="AC84" s="91"/>
      <c r="AD84" s="91"/>
      <c r="AE84" s="172"/>
      <c r="AF84" s="91"/>
      <c r="AG84" s="91"/>
      <c r="AH84" s="93"/>
    </row>
    <row r="85" spans="8:34" x14ac:dyDescent="0.25">
      <c r="H85" s="27"/>
      <c r="I85" s="178"/>
      <c r="J85" s="91"/>
      <c r="K85" s="91"/>
      <c r="L85" s="91"/>
      <c r="M85" s="91"/>
      <c r="N85" s="91"/>
      <c r="O85" s="91"/>
      <c r="P85" s="91"/>
      <c r="Q85" s="91"/>
      <c r="R85" s="91"/>
      <c r="S85" s="91"/>
      <c r="T85" s="91"/>
      <c r="U85" s="91"/>
      <c r="V85" s="91"/>
      <c r="W85" s="91"/>
      <c r="X85" s="91"/>
      <c r="Y85" s="91"/>
      <c r="Z85" s="91"/>
      <c r="AA85" s="91"/>
      <c r="AB85" s="91"/>
      <c r="AC85" s="91"/>
      <c r="AD85" s="91"/>
      <c r="AE85" s="172"/>
      <c r="AF85" s="91"/>
      <c r="AG85" s="91"/>
      <c r="AH85" s="93"/>
    </row>
    <row r="86" spans="8:34" x14ac:dyDescent="0.25">
      <c r="H86" s="27"/>
      <c r="I86" s="178"/>
      <c r="J86" s="91"/>
      <c r="K86" s="91"/>
      <c r="L86" s="91"/>
      <c r="M86" s="91"/>
      <c r="N86" s="91"/>
      <c r="O86" s="91"/>
      <c r="P86" s="91"/>
      <c r="Q86" s="91"/>
      <c r="R86" s="91"/>
      <c r="S86" s="91"/>
      <c r="T86" s="91"/>
      <c r="U86" s="91"/>
      <c r="V86" s="91"/>
      <c r="W86" s="91"/>
      <c r="X86" s="91"/>
      <c r="Y86" s="91"/>
      <c r="Z86" s="91"/>
      <c r="AA86" s="91"/>
      <c r="AB86" s="91"/>
      <c r="AC86" s="91"/>
      <c r="AD86" s="91"/>
      <c r="AE86" s="172"/>
      <c r="AF86" s="91"/>
      <c r="AG86" s="91"/>
      <c r="AH86" s="93"/>
    </row>
    <row r="87" spans="8:34" x14ac:dyDescent="0.25">
      <c r="H87" s="27"/>
      <c r="I87" s="178"/>
      <c r="J87" s="91"/>
      <c r="K87" s="91"/>
      <c r="L87" s="91"/>
      <c r="M87" s="91"/>
      <c r="N87" s="91"/>
      <c r="O87" s="91"/>
      <c r="P87" s="91"/>
      <c r="Q87" s="91"/>
      <c r="R87" s="91"/>
      <c r="S87" s="91"/>
      <c r="T87" s="91"/>
      <c r="U87" s="91"/>
      <c r="V87" s="91"/>
      <c r="W87" s="91"/>
      <c r="X87" s="91"/>
      <c r="Y87" s="91"/>
      <c r="Z87" s="91"/>
      <c r="AA87" s="91"/>
      <c r="AB87" s="91"/>
      <c r="AC87" s="91"/>
      <c r="AD87" s="91"/>
      <c r="AE87" s="172"/>
      <c r="AF87" s="91"/>
      <c r="AG87" s="91"/>
      <c r="AH87" s="93"/>
    </row>
    <row r="88" spans="8:34" x14ac:dyDescent="0.25">
      <c r="H88" s="27"/>
      <c r="I88" s="178"/>
      <c r="J88" s="91"/>
      <c r="K88" s="91"/>
      <c r="L88" s="91"/>
      <c r="M88" s="91"/>
      <c r="N88" s="91"/>
      <c r="O88" s="91"/>
      <c r="P88" s="91"/>
      <c r="Q88" s="91"/>
      <c r="R88" s="91"/>
      <c r="S88" s="91"/>
      <c r="T88" s="91"/>
      <c r="U88" s="91"/>
      <c r="V88" s="91"/>
      <c r="W88" s="91"/>
      <c r="X88" s="91"/>
      <c r="Y88" s="91"/>
      <c r="Z88" s="91"/>
      <c r="AA88" s="91"/>
      <c r="AB88" s="91"/>
      <c r="AC88" s="91"/>
      <c r="AD88" s="91"/>
      <c r="AE88" s="172"/>
      <c r="AF88" s="91"/>
      <c r="AG88" s="91"/>
      <c r="AH88" s="93"/>
    </row>
    <row r="89" spans="8:34" ht="15.75" thickBot="1" x14ac:dyDescent="0.3">
      <c r="H89" s="27"/>
      <c r="I89" s="179"/>
      <c r="J89" s="173"/>
      <c r="K89" s="173"/>
      <c r="L89" s="173"/>
      <c r="M89" s="173"/>
      <c r="N89" s="173"/>
      <c r="O89" s="173"/>
      <c r="P89" s="173"/>
      <c r="Q89" s="173"/>
      <c r="R89" s="173"/>
      <c r="S89" s="173"/>
      <c r="T89" s="173"/>
      <c r="U89" s="173"/>
      <c r="V89" s="173"/>
      <c r="W89" s="173"/>
      <c r="X89" s="173"/>
      <c r="Y89" s="173"/>
      <c r="Z89" s="173"/>
      <c r="AA89" s="173"/>
      <c r="AB89" s="173"/>
      <c r="AC89" s="173"/>
      <c r="AD89" s="173"/>
      <c r="AE89" s="174"/>
      <c r="AF89" s="91"/>
      <c r="AG89" s="91"/>
      <c r="AH89" s="93"/>
    </row>
    <row r="90" spans="8:34" ht="16.5" thickTop="1" thickBot="1" x14ac:dyDescent="0.3">
      <c r="H90" s="30"/>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2"/>
    </row>
    <row r="91" spans="8:34" ht="15.75" thickTop="1" x14ac:dyDescent="0.25"/>
  </sheetData>
  <mergeCells count="20">
    <mergeCell ref="AC3:AG3"/>
    <mergeCell ref="AC4:AC5"/>
    <mergeCell ref="H1:AH1"/>
    <mergeCell ref="AF4:AG4"/>
    <mergeCell ref="B3:B4"/>
    <mergeCell ref="I74:AE74"/>
    <mergeCell ref="B13:B14"/>
    <mergeCell ref="C13:D13"/>
    <mergeCell ref="I3:AA3"/>
    <mergeCell ref="I8:AA8"/>
    <mergeCell ref="I30:AA30"/>
    <mergeCell ref="C3:D3"/>
    <mergeCell ref="E3:F3"/>
    <mergeCell ref="W20:AA20"/>
    <mergeCell ref="AD4:AE4"/>
    <mergeCell ref="AC11:AG11"/>
    <mergeCell ref="AC12:AC13"/>
    <mergeCell ref="AD12:AE12"/>
    <mergeCell ref="X58:AA72"/>
    <mergeCell ref="AF12:AG12"/>
  </mergeCells>
  <conditionalFormatting sqref="AB37:AG37 J36:AA36">
    <cfRule type="colorScale" priority="9">
      <colorScale>
        <cfvo type="min"/>
        <cfvo type="percentile" val="50"/>
        <cfvo type="max"/>
        <color rgb="FF63BE7B"/>
        <color rgb="FFFFEB84"/>
        <color rgb="FFF8696B"/>
      </colorScale>
    </cfRule>
  </conditionalFormatting>
  <conditionalFormatting sqref="AB38:AG38 J37:AA37">
    <cfRule type="colorScale" priority="10">
      <colorScale>
        <cfvo type="min"/>
        <cfvo type="percentile" val="50"/>
        <cfvo type="max"/>
        <color rgb="FF63BE7B"/>
        <color rgb="FFFFEB84"/>
        <color rgb="FFF8696B"/>
      </colorScale>
    </cfRule>
  </conditionalFormatting>
  <conditionalFormatting sqref="J32:AG32">
    <cfRule type="colorScale" priority="11">
      <colorScale>
        <cfvo type="min"/>
        <cfvo type="percentile" val="50"/>
        <cfvo type="max"/>
        <color rgb="FF63BE7B"/>
        <color rgb="FFFFEB84"/>
        <color rgb="FFF8696B"/>
      </colorScale>
    </cfRule>
  </conditionalFormatting>
  <conditionalFormatting sqref="X34:AU34 J33:AG33">
    <cfRule type="colorScale" priority="12">
      <colorScale>
        <cfvo type="min"/>
        <cfvo type="percentile" val="50"/>
        <cfvo type="max"/>
        <color rgb="FF63BE7B"/>
        <color rgb="FFFFEB84"/>
        <color rgb="FFF8696B"/>
      </colorScale>
    </cfRule>
  </conditionalFormatting>
  <pageMargins left="0.7" right="0.7" top="0.75" bottom="0.75" header="0.3" footer="0.3"/>
  <ignoredErrors>
    <ignoredError sqref="L31 L4 L9 L35" twoDigitTextYear="1"/>
    <ignoredError sqref="C15:D19" numberStoredAsText="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K93"/>
  <sheetViews>
    <sheetView showGridLines="0" zoomScale="55" zoomScaleNormal="55" workbookViewId="0">
      <selection activeCell="F15" sqref="F15"/>
    </sheetView>
  </sheetViews>
  <sheetFormatPr defaultRowHeight="15" x14ac:dyDescent="0.25"/>
  <cols>
    <col min="2" max="2" width="29.85546875" customWidth="1"/>
    <col min="3" max="3" width="10.7109375" bestFit="1" customWidth="1"/>
    <col min="7" max="8" width="9.140625" style="2"/>
    <col min="9" max="9" width="18.85546875" bestFit="1" customWidth="1"/>
    <col min="28" max="28" width="7.85546875" customWidth="1"/>
    <col min="29" max="29" width="10" bestFit="1" customWidth="1"/>
    <col min="30" max="32" width="8.7109375" customWidth="1"/>
    <col min="33" max="33" width="8.7109375" style="2" customWidth="1"/>
    <col min="34" max="34" width="7.140625" customWidth="1"/>
  </cols>
  <sheetData>
    <row r="1" spans="2:34" ht="18.75" thickTop="1" thickBot="1" x14ac:dyDescent="0.3">
      <c r="H1" s="438" t="s">
        <v>253</v>
      </c>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40"/>
    </row>
    <row r="2" spans="2:34" ht="15.75" thickTop="1" x14ac:dyDescent="0.25">
      <c r="B2" s="49" t="s">
        <v>162</v>
      </c>
      <c r="H2" s="34"/>
      <c r="I2" s="7"/>
      <c r="J2" s="7"/>
      <c r="K2" s="7"/>
      <c r="L2" s="7"/>
      <c r="M2" s="7"/>
      <c r="N2" s="7"/>
      <c r="O2" s="7"/>
      <c r="P2" s="7"/>
      <c r="Q2" s="7"/>
      <c r="R2" s="7"/>
      <c r="S2" s="7"/>
      <c r="T2" s="7"/>
      <c r="U2" s="7"/>
      <c r="V2" s="7"/>
      <c r="W2" s="7"/>
      <c r="X2" s="7"/>
      <c r="Y2" s="7"/>
      <c r="Z2" s="7"/>
      <c r="AA2" s="7"/>
      <c r="AB2" s="104"/>
      <c r="AC2" s="104"/>
      <c r="AD2" s="104"/>
      <c r="AE2" s="104"/>
      <c r="AF2" s="104"/>
      <c r="AG2" s="149"/>
      <c r="AH2" s="103"/>
    </row>
    <row r="3" spans="2:34" x14ac:dyDescent="0.25">
      <c r="B3" s="454" t="s">
        <v>110</v>
      </c>
      <c r="C3" s="465" t="s">
        <v>101</v>
      </c>
      <c r="D3" s="466"/>
      <c r="E3" s="467" t="s">
        <v>102</v>
      </c>
      <c r="F3" s="468"/>
      <c r="G3" s="4"/>
      <c r="H3" s="34"/>
      <c r="I3" s="451" t="s">
        <v>140</v>
      </c>
      <c r="J3" s="452"/>
      <c r="K3" s="452"/>
      <c r="L3" s="452"/>
      <c r="M3" s="452"/>
      <c r="N3" s="452"/>
      <c r="O3" s="452"/>
      <c r="P3" s="452"/>
      <c r="Q3" s="452"/>
      <c r="R3" s="452"/>
      <c r="S3" s="452"/>
      <c r="T3" s="452"/>
      <c r="U3" s="452"/>
      <c r="V3" s="452"/>
      <c r="W3" s="452"/>
      <c r="X3" s="452"/>
      <c r="Y3" s="452"/>
      <c r="Z3" s="452"/>
      <c r="AA3" s="453"/>
      <c r="AB3" s="100"/>
      <c r="AC3" s="406" t="s">
        <v>103</v>
      </c>
      <c r="AD3" s="407"/>
      <c r="AE3" s="407"/>
      <c r="AF3" s="407"/>
      <c r="AG3" s="408"/>
      <c r="AH3" s="103"/>
    </row>
    <row r="4" spans="2:34" x14ac:dyDescent="0.25">
      <c r="B4" s="455"/>
      <c r="C4" s="281" t="s">
        <v>93</v>
      </c>
      <c r="D4" s="282" t="s">
        <v>94</v>
      </c>
      <c r="E4" s="264" t="s">
        <v>93</v>
      </c>
      <c r="F4" s="265" t="s">
        <v>94</v>
      </c>
      <c r="G4" s="4"/>
      <c r="H4" s="33"/>
      <c r="I4" s="25" t="s">
        <v>340</v>
      </c>
      <c r="J4" s="12" t="s">
        <v>2</v>
      </c>
      <c r="K4" s="12" t="s">
        <v>3</v>
      </c>
      <c r="L4" s="12" t="s">
        <v>4</v>
      </c>
      <c r="M4" s="12" t="s">
        <v>5</v>
      </c>
      <c r="N4" s="12" t="s">
        <v>6</v>
      </c>
      <c r="O4" s="12" t="s">
        <v>7</v>
      </c>
      <c r="P4" s="12" t="s">
        <v>8</v>
      </c>
      <c r="Q4" s="12" t="s">
        <v>9</v>
      </c>
      <c r="R4" s="12" t="s">
        <v>10</v>
      </c>
      <c r="S4" s="12" t="s">
        <v>11</v>
      </c>
      <c r="T4" s="12" t="s">
        <v>12</v>
      </c>
      <c r="U4" s="12" t="s">
        <v>13</v>
      </c>
      <c r="V4" s="12" t="s">
        <v>14</v>
      </c>
      <c r="W4" s="12" t="s">
        <v>15</v>
      </c>
      <c r="X4" s="12" t="s">
        <v>16</v>
      </c>
      <c r="Y4" s="12" t="s">
        <v>17</v>
      </c>
      <c r="Z4" s="12" t="s">
        <v>18</v>
      </c>
      <c r="AA4" s="12" t="s">
        <v>19</v>
      </c>
      <c r="AB4" s="101"/>
      <c r="AC4" s="463" t="s">
        <v>113</v>
      </c>
      <c r="AD4" s="371" t="s">
        <v>119</v>
      </c>
      <c r="AE4" s="437"/>
      <c r="AF4" s="371" t="s">
        <v>120</v>
      </c>
      <c r="AG4" s="437"/>
      <c r="AH4" s="103"/>
    </row>
    <row r="5" spans="2:34" x14ac:dyDescent="0.25">
      <c r="B5" s="266" t="s">
        <v>95</v>
      </c>
      <c r="C5" s="283">
        <v>134</v>
      </c>
      <c r="D5" s="284">
        <v>61</v>
      </c>
      <c r="E5" s="267">
        <v>133</v>
      </c>
      <c r="F5" s="268">
        <v>65</v>
      </c>
      <c r="G5" s="5"/>
      <c r="H5" s="33"/>
      <c r="I5" s="55" t="s">
        <v>109</v>
      </c>
      <c r="J5" s="55">
        <v>0</v>
      </c>
      <c r="K5" s="55">
        <v>0</v>
      </c>
      <c r="L5" s="55">
        <v>0</v>
      </c>
      <c r="M5" s="55">
        <v>0</v>
      </c>
      <c r="N5" s="55">
        <v>0</v>
      </c>
      <c r="O5" s="55">
        <v>0</v>
      </c>
      <c r="P5" s="55">
        <v>3.52</v>
      </c>
      <c r="Q5" s="55">
        <v>0</v>
      </c>
      <c r="R5" s="55">
        <v>1.99</v>
      </c>
      <c r="S5" s="55">
        <v>4.0199999999999996</v>
      </c>
      <c r="T5" s="55">
        <v>16.329999999999998</v>
      </c>
      <c r="U5" s="55">
        <v>10.93</v>
      </c>
      <c r="V5" s="55">
        <v>30.41</v>
      </c>
      <c r="W5" s="55">
        <v>38.68</v>
      </c>
      <c r="X5" s="55">
        <v>95.26</v>
      </c>
      <c r="Y5" s="55">
        <v>95.49</v>
      </c>
      <c r="Z5" s="55">
        <v>89.32</v>
      </c>
      <c r="AA5" s="55">
        <v>72.72</v>
      </c>
      <c r="AB5" s="100"/>
      <c r="AC5" s="464"/>
      <c r="AD5" s="157" t="s">
        <v>118</v>
      </c>
      <c r="AE5" s="157" t="s">
        <v>117</v>
      </c>
      <c r="AF5" s="157" t="s">
        <v>118</v>
      </c>
      <c r="AG5" s="157" t="s">
        <v>117</v>
      </c>
      <c r="AH5" s="103"/>
    </row>
    <row r="6" spans="2:34" x14ac:dyDescent="0.25">
      <c r="B6" s="266" t="s">
        <v>96</v>
      </c>
      <c r="C6" s="283">
        <v>18.600000000000001</v>
      </c>
      <c r="D6" s="285">
        <v>7.9</v>
      </c>
      <c r="E6" s="270">
        <v>17.100000000000001</v>
      </c>
      <c r="F6" s="268">
        <v>7.9</v>
      </c>
      <c r="G6" s="5"/>
      <c r="H6" s="35"/>
      <c r="I6" s="55" t="s">
        <v>111</v>
      </c>
      <c r="J6" s="55">
        <v>0</v>
      </c>
      <c r="K6" s="55">
        <v>0</v>
      </c>
      <c r="L6" s="55">
        <v>2.95</v>
      </c>
      <c r="M6" s="55">
        <v>0</v>
      </c>
      <c r="N6" s="55">
        <v>0</v>
      </c>
      <c r="O6" s="55">
        <v>0</v>
      </c>
      <c r="P6" s="55">
        <v>0</v>
      </c>
      <c r="Q6" s="55">
        <v>0</v>
      </c>
      <c r="R6" s="55">
        <v>0</v>
      </c>
      <c r="S6" s="55">
        <v>4.0599999999999996</v>
      </c>
      <c r="T6" s="55">
        <v>4.4800000000000004</v>
      </c>
      <c r="U6" s="55">
        <v>4.12</v>
      </c>
      <c r="V6" s="55">
        <v>14.02</v>
      </c>
      <c r="W6" s="55">
        <v>6.07</v>
      </c>
      <c r="X6" s="55">
        <v>29.21</v>
      </c>
      <c r="Y6" s="55">
        <v>24.56</v>
      </c>
      <c r="Z6" s="55">
        <v>29.73</v>
      </c>
      <c r="AA6" s="55">
        <v>50.42</v>
      </c>
      <c r="AB6" s="100"/>
      <c r="AC6" s="177" t="s">
        <v>116</v>
      </c>
      <c r="AD6" s="168">
        <v>10</v>
      </c>
      <c r="AE6" s="176">
        <v>2.178649237472767E-2</v>
      </c>
      <c r="AF6" s="168">
        <v>10</v>
      </c>
      <c r="AG6" s="176">
        <v>2.6595744680851064E-2</v>
      </c>
      <c r="AH6" s="103"/>
    </row>
    <row r="7" spans="2:34" x14ac:dyDescent="0.25">
      <c r="B7" s="266" t="s">
        <v>99</v>
      </c>
      <c r="C7" s="286">
        <v>19.100000000000001</v>
      </c>
      <c r="D7" s="284">
        <v>6.7</v>
      </c>
      <c r="E7" s="267">
        <v>15.8</v>
      </c>
      <c r="F7" s="268">
        <v>5.9</v>
      </c>
      <c r="G7" s="5"/>
      <c r="H7" s="35"/>
      <c r="I7" s="99"/>
      <c r="J7" s="99"/>
      <c r="K7" s="99"/>
      <c r="L7" s="99"/>
      <c r="M7" s="99"/>
      <c r="N7" s="99"/>
      <c r="O7" s="99"/>
      <c r="P7" s="99"/>
      <c r="Q7" s="99"/>
      <c r="R7" s="99"/>
      <c r="S7" s="99"/>
      <c r="T7" s="99"/>
      <c r="U7" s="99"/>
      <c r="V7" s="99"/>
      <c r="W7" s="99"/>
      <c r="X7" s="99"/>
      <c r="Y7" s="99"/>
      <c r="Z7" s="99"/>
      <c r="AA7" s="99"/>
      <c r="AB7" s="100"/>
      <c r="AC7" s="177" t="s">
        <v>114</v>
      </c>
      <c r="AD7" s="168">
        <v>96</v>
      </c>
      <c r="AE7" s="176">
        <v>0.20915032679738563</v>
      </c>
      <c r="AF7" s="168">
        <v>100</v>
      </c>
      <c r="AG7" s="176">
        <v>0.26595744680851063</v>
      </c>
      <c r="AH7" s="103"/>
    </row>
    <row r="8" spans="2:34" x14ac:dyDescent="0.25">
      <c r="B8" s="266" t="s">
        <v>97</v>
      </c>
      <c r="C8" s="283">
        <v>70.5</v>
      </c>
      <c r="D8" s="284">
        <v>73.3</v>
      </c>
      <c r="E8" s="267">
        <v>70.8</v>
      </c>
      <c r="F8" s="268">
        <v>73.900000000000006</v>
      </c>
      <c r="G8" s="5"/>
      <c r="H8" s="35"/>
      <c r="I8" s="456" t="s">
        <v>141</v>
      </c>
      <c r="J8" s="457"/>
      <c r="K8" s="457"/>
      <c r="L8" s="457"/>
      <c r="M8" s="457"/>
      <c r="N8" s="457"/>
      <c r="O8" s="457"/>
      <c r="P8" s="457"/>
      <c r="Q8" s="457"/>
      <c r="R8" s="457"/>
      <c r="S8" s="457"/>
      <c r="T8" s="457"/>
      <c r="U8" s="457"/>
      <c r="V8" s="457"/>
      <c r="W8" s="457"/>
      <c r="X8" s="457"/>
      <c r="Y8" s="457"/>
      <c r="Z8" s="457"/>
      <c r="AA8" s="458"/>
      <c r="AB8" s="100"/>
      <c r="AC8" s="177" t="s">
        <v>115</v>
      </c>
      <c r="AD8" s="168">
        <v>353</v>
      </c>
      <c r="AE8" s="176">
        <v>0.76906318082788672</v>
      </c>
      <c r="AF8" s="168">
        <v>266</v>
      </c>
      <c r="AG8" s="176">
        <v>0.70744680851063835</v>
      </c>
      <c r="AH8" s="103"/>
    </row>
    <row r="9" spans="2:34" x14ac:dyDescent="0.25">
      <c r="B9" s="266" t="s">
        <v>98</v>
      </c>
      <c r="C9" s="283">
        <v>72</v>
      </c>
      <c r="D9" s="284">
        <v>74</v>
      </c>
      <c r="E9" s="267">
        <v>73</v>
      </c>
      <c r="F9" s="268">
        <v>77</v>
      </c>
      <c r="G9" s="5"/>
      <c r="H9" s="35"/>
      <c r="I9" s="25" t="s">
        <v>340</v>
      </c>
      <c r="J9" s="12" t="s">
        <v>2</v>
      </c>
      <c r="K9" s="12" t="s">
        <v>3</v>
      </c>
      <c r="L9" s="12" t="s">
        <v>4</v>
      </c>
      <c r="M9" s="12" t="s">
        <v>5</v>
      </c>
      <c r="N9" s="12" t="s">
        <v>6</v>
      </c>
      <c r="O9" s="12" t="s">
        <v>7</v>
      </c>
      <c r="P9" s="12" t="s">
        <v>8</v>
      </c>
      <c r="Q9" s="12" t="s">
        <v>9</v>
      </c>
      <c r="R9" s="12" t="s">
        <v>10</v>
      </c>
      <c r="S9" s="12" t="s">
        <v>11</v>
      </c>
      <c r="T9" s="12" t="s">
        <v>12</v>
      </c>
      <c r="U9" s="12" t="s">
        <v>13</v>
      </c>
      <c r="V9" s="12" t="s">
        <v>14</v>
      </c>
      <c r="W9" s="12" t="s">
        <v>15</v>
      </c>
      <c r="X9" s="12" t="s">
        <v>16</v>
      </c>
      <c r="Y9" s="12" t="s">
        <v>17</v>
      </c>
      <c r="Z9" s="12" t="s">
        <v>18</v>
      </c>
      <c r="AA9" s="12" t="s">
        <v>19</v>
      </c>
      <c r="AB9" s="101"/>
      <c r="AC9" s="169" t="s">
        <v>20</v>
      </c>
      <c r="AD9" s="170">
        <v>459</v>
      </c>
      <c r="AE9" s="171">
        <v>1</v>
      </c>
      <c r="AF9" s="170">
        <v>376</v>
      </c>
      <c r="AG9" s="171">
        <v>1</v>
      </c>
      <c r="AH9" s="103"/>
    </row>
    <row r="10" spans="2:34" x14ac:dyDescent="0.25">
      <c r="G10" s="5"/>
      <c r="H10" s="35"/>
      <c r="I10" s="154" t="s">
        <v>103</v>
      </c>
      <c r="J10" s="154">
        <v>0</v>
      </c>
      <c r="K10" s="154">
        <v>0</v>
      </c>
      <c r="L10" s="154">
        <v>0</v>
      </c>
      <c r="M10" s="154">
        <v>0</v>
      </c>
      <c r="N10" s="154">
        <v>0</v>
      </c>
      <c r="O10" s="154">
        <v>0</v>
      </c>
      <c r="P10" s="154">
        <v>0</v>
      </c>
      <c r="Q10" s="154">
        <v>3.47</v>
      </c>
      <c r="R10" s="154">
        <v>0</v>
      </c>
      <c r="S10" s="154">
        <v>6.52</v>
      </c>
      <c r="T10" s="154">
        <v>12.42</v>
      </c>
      <c r="U10" s="154">
        <v>23.76</v>
      </c>
      <c r="V10" s="154">
        <v>24.77</v>
      </c>
      <c r="W10" s="154">
        <v>39.51</v>
      </c>
      <c r="X10" s="154">
        <v>55.09</v>
      </c>
      <c r="Y10" s="154">
        <v>68.05</v>
      </c>
      <c r="Z10" s="154">
        <v>93.39</v>
      </c>
      <c r="AA10" s="154">
        <v>49.25</v>
      </c>
      <c r="AB10" s="100"/>
      <c r="AC10" s="185"/>
      <c r="AD10" s="185"/>
      <c r="AE10" s="185"/>
      <c r="AF10" s="185"/>
      <c r="AG10" s="185"/>
      <c r="AH10" s="103"/>
    </row>
    <row r="11" spans="2:34" x14ac:dyDescent="0.25">
      <c r="G11" s="5"/>
      <c r="H11" s="35"/>
      <c r="I11" s="55" t="s">
        <v>104</v>
      </c>
      <c r="J11" s="55">
        <v>0</v>
      </c>
      <c r="K11" s="55">
        <v>0</v>
      </c>
      <c r="L11" s="55">
        <v>0</v>
      </c>
      <c r="M11" s="55">
        <v>0</v>
      </c>
      <c r="N11" s="55">
        <v>0</v>
      </c>
      <c r="O11" s="55">
        <v>0</v>
      </c>
      <c r="P11" s="55">
        <v>2</v>
      </c>
      <c r="Q11" s="55">
        <v>0</v>
      </c>
      <c r="R11" s="55">
        <v>0</v>
      </c>
      <c r="S11" s="55">
        <v>4.87</v>
      </c>
      <c r="T11" s="55">
        <v>5.2</v>
      </c>
      <c r="U11" s="55">
        <v>9.4700000000000006</v>
      </c>
      <c r="V11" s="55">
        <v>3.95</v>
      </c>
      <c r="W11" s="55">
        <v>15.72</v>
      </c>
      <c r="X11" s="55">
        <v>17.16</v>
      </c>
      <c r="Y11" s="55">
        <v>15.74</v>
      </c>
      <c r="Z11" s="55">
        <v>39.619999999999997</v>
      </c>
      <c r="AA11" s="55">
        <v>32.840000000000003</v>
      </c>
      <c r="AB11" s="100"/>
      <c r="AC11" s="406" t="s">
        <v>104</v>
      </c>
      <c r="AD11" s="407"/>
      <c r="AE11" s="407"/>
      <c r="AF11" s="407"/>
      <c r="AG11" s="408"/>
      <c r="AH11" s="103"/>
    </row>
    <row r="12" spans="2:34" x14ac:dyDescent="0.25">
      <c r="B12" s="49" t="s">
        <v>163</v>
      </c>
      <c r="E12" s="24"/>
      <c r="G12" s="5"/>
      <c r="H12" s="35"/>
      <c r="I12" s="7"/>
      <c r="J12" s="7"/>
      <c r="K12" s="7"/>
      <c r="L12" s="7"/>
      <c r="M12" s="7"/>
      <c r="N12" s="7"/>
      <c r="O12" s="7"/>
      <c r="P12" s="7"/>
      <c r="Q12" s="7"/>
      <c r="R12" s="7"/>
      <c r="S12" s="7"/>
      <c r="T12" s="7"/>
      <c r="U12" s="7"/>
      <c r="V12" s="7"/>
      <c r="W12" s="7"/>
      <c r="X12" s="7"/>
      <c r="Y12" s="7"/>
      <c r="Z12" s="7"/>
      <c r="AA12" s="7"/>
      <c r="AB12" s="104"/>
      <c r="AC12" s="463" t="s">
        <v>113</v>
      </c>
      <c r="AD12" s="371" t="s">
        <v>119</v>
      </c>
      <c r="AE12" s="437"/>
      <c r="AF12" s="371" t="s">
        <v>120</v>
      </c>
      <c r="AG12" s="437"/>
      <c r="AH12" s="103"/>
    </row>
    <row r="13" spans="2:34" x14ac:dyDescent="0.25">
      <c r="B13" s="454" t="s">
        <v>112</v>
      </c>
      <c r="C13" s="461" t="s">
        <v>100</v>
      </c>
      <c r="D13" s="462"/>
      <c r="E13" s="24"/>
      <c r="H13" s="35"/>
      <c r="I13" s="49" t="s">
        <v>186</v>
      </c>
      <c r="K13" s="7"/>
      <c r="L13" s="7"/>
      <c r="M13" s="7"/>
      <c r="N13" s="7"/>
      <c r="O13" s="7"/>
      <c r="P13" s="7"/>
      <c r="Q13" s="7"/>
      <c r="R13" s="49" t="s">
        <v>310</v>
      </c>
      <c r="T13" s="7"/>
      <c r="U13" s="7"/>
      <c r="V13" s="7"/>
      <c r="W13" s="7"/>
      <c r="X13" s="7"/>
      <c r="Y13" s="7"/>
      <c r="Z13" s="7"/>
      <c r="AA13" s="7"/>
      <c r="AB13" s="104"/>
      <c r="AC13" s="464"/>
      <c r="AD13" s="157" t="s">
        <v>118</v>
      </c>
      <c r="AE13" s="157" t="s">
        <v>117</v>
      </c>
      <c r="AF13" s="157" t="s">
        <v>118</v>
      </c>
      <c r="AG13" s="157" t="s">
        <v>117</v>
      </c>
      <c r="AH13" s="103"/>
    </row>
    <row r="14" spans="2:34" x14ac:dyDescent="0.25">
      <c r="B14" s="460"/>
      <c r="C14" s="271" t="s">
        <v>93</v>
      </c>
      <c r="D14" s="272" t="s">
        <v>94</v>
      </c>
      <c r="E14" s="24"/>
      <c r="H14" s="35"/>
      <c r="I14" s="7"/>
      <c r="J14" s="7"/>
      <c r="K14" s="7"/>
      <c r="L14" s="7"/>
      <c r="M14" s="7"/>
      <c r="N14" s="7"/>
      <c r="O14" s="7"/>
      <c r="P14" s="7"/>
      <c r="Q14" s="7"/>
      <c r="R14" s="7"/>
      <c r="S14" s="7"/>
      <c r="T14" s="7"/>
      <c r="U14" s="7"/>
      <c r="V14" s="7"/>
      <c r="W14" s="7"/>
      <c r="X14" s="7"/>
      <c r="Y14" s="7"/>
      <c r="Z14" s="7"/>
      <c r="AA14" s="7"/>
      <c r="AC14" s="177" t="s">
        <v>116</v>
      </c>
      <c r="AD14" s="168">
        <v>7</v>
      </c>
      <c r="AE14" s="176">
        <v>4.1176470588235294E-2</v>
      </c>
      <c r="AF14" s="168">
        <v>7</v>
      </c>
      <c r="AG14" s="176">
        <v>4.7945205479452052E-2</v>
      </c>
      <c r="AH14" s="103"/>
    </row>
    <row r="15" spans="2:34" x14ac:dyDescent="0.25">
      <c r="B15" s="273" t="s">
        <v>95</v>
      </c>
      <c r="C15" s="274">
        <v>-1</v>
      </c>
      <c r="D15" s="275">
        <v>4</v>
      </c>
      <c r="E15" s="24"/>
      <c r="H15" s="35"/>
      <c r="I15" s="7"/>
      <c r="J15" s="7"/>
      <c r="K15" s="7"/>
      <c r="L15" s="7"/>
      <c r="M15" s="7"/>
      <c r="N15" s="7"/>
      <c r="O15" s="7"/>
      <c r="P15" s="7"/>
      <c r="Q15" s="7"/>
      <c r="R15" s="7"/>
      <c r="S15" s="7"/>
      <c r="T15" s="7"/>
      <c r="U15" s="7"/>
      <c r="V15" s="7"/>
      <c r="W15" s="7"/>
      <c r="X15" s="7"/>
      <c r="Y15" s="7"/>
      <c r="Z15" s="7"/>
      <c r="AA15" s="7"/>
      <c r="AC15" s="177" t="s">
        <v>114</v>
      </c>
      <c r="AD15" s="168">
        <v>29</v>
      </c>
      <c r="AE15" s="176">
        <v>0.17058823529411765</v>
      </c>
      <c r="AF15" s="168">
        <v>34</v>
      </c>
      <c r="AG15" s="176">
        <v>0.23287671232876711</v>
      </c>
      <c r="AH15" s="103"/>
    </row>
    <row r="16" spans="2:34" x14ac:dyDescent="0.25">
      <c r="B16" s="273" t="s">
        <v>96</v>
      </c>
      <c r="C16" s="276">
        <v>-1.5</v>
      </c>
      <c r="D16" s="291">
        <v>0</v>
      </c>
      <c r="E16" s="24"/>
      <c r="H16" s="35"/>
      <c r="I16" s="7"/>
      <c r="J16" s="7"/>
      <c r="K16" s="7"/>
      <c r="L16" s="7"/>
      <c r="M16" s="7"/>
      <c r="N16" s="7"/>
      <c r="O16" s="7"/>
      <c r="P16" s="7"/>
      <c r="Q16" s="7"/>
      <c r="R16" s="7"/>
      <c r="S16" s="7"/>
      <c r="T16" s="7"/>
      <c r="U16" s="7"/>
      <c r="V16" s="7"/>
      <c r="W16" s="7"/>
      <c r="X16" s="7"/>
      <c r="Y16" s="7"/>
      <c r="Z16" s="7"/>
      <c r="AA16" s="7"/>
      <c r="AC16" s="177" t="s">
        <v>115</v>
      </c>
      <c r="AD16" s="168">
        <v>134</v>
      </c>
      <c r="AE16" s="176">
        <v>0.78823529411764703</v>
      </c>
      <c r="AF16" s="168">
        <v>105</v>
      </c>
      <c r="AG16" s="176">
        <v>0.71917808219178081</v>
      </c>
      <c r="AH16" s="103"/>
    </row>
    <row r="17" spans="2:34" x14ac:dyDescent="0.25">
      <c r="B17" s="273" t="s">
        <v>99</v>
      </c>
      <c r="C17" s="278">
        <v>-3.3</v>
      </c>
      <c r="D17" s="280" t="s">
        <v>275</v>
      </c>
      <c r="E17" s="24"/>
      <c r="F17" s="2"/>
      <c r="H17" s="34"/>
      <c r="I17" s="7"/>
      <c r="J17" s="7"/>
      <c r="K17" s="7"/>
      <c r="L17" s="7"/>
      <c r="M17" s="7"/>
      <c r="N17" s="7"/>
      <c r="O17" s="7"/>
      <c r="P17" s="7"/>
      <c r="Q17" s="7"/>
      <c r="R17" s="7"/>
      <c r="S17" s="7"/>
      <c r="T17" s="7"/>
      <c r="U17" s="7"/>
      <c r="V17" s="7"/>
      <c r="W17" s="7"/>
      <c r="X17" s="7"/>
      <c r="Y17" s="7"/>
      <c r="Z17" s="7"/>
      <c r="AA17" s="7"/>
      <c r="AC17" s="169" t="s">
        <v>20</v>
      </c>
      <c r="AD17" s="170">
        <v>170</v>
      </c>
      <c r="AE17" s="171">
        <v>1</v>
      </c>
      <c r="AF17" s="170">
        <v>146</v>
      </c>
      <c r="AG17" s="171">
        <v>1</v>
      </c>
      <c r="AH17" s="103"/>
    </row>
    <row r="18" spans="2:34" x14ac:dyDescent="0.25">
      <c r="B18" s="273" t="s">
        <v>97</v>
      </c>
      <c r="C18" s="280" t="s">
        <v>273</v>
      </c>
      <c r="D18" s="280" t="s">
        <v>274</v>
      </c>
      <c r="E18" s="24"/>
      <c r="H18" s="34"/>
      <c r="I18" s="7"/>
      <c r="J18" s="7"/>
      <c r="K18" s="7"/>
      <c r="L18" s="7"/>
      <c r="M18" s="7"/>
      <c r="N18" s="7"/>
      <c r="O18" s="7"/>
      <c r="P18" s="7"/>
      <c r="Q18" s="7"/>
      <c r="R18" s="7"/>
      <c r="S18" s="7"/>
      <c r="T18" s="7"/>
      <c r="U18" s="7"/>
      <c r="V18" s="7"/>
      <c r="W18" s="7"/>
      <c r="X18" s="7"/>
      <c r="Y18" s="7"/>
      <c r="Z18" s="7"/>
      <c r="AA18" s="7"/>
      <c r="AG18" s="242"/>
      <c r="AH18" s="103"/>
    </row>
    <row r="19" spans="2:34" x14ac:dyDescent="0.25">
      <c r="B19" s="273" t="s">
        <v>98</v>
      </c>
      <c r="C19" s="275">
        <v>1</v>
      </c>
      <c r="D19" s="275">
        <v>3</v>
      </c>
      <c r="E19" s="24"/>
      <c r="H19" s="34"/>
      <c r="I19" s="7"/>
      <c r="J19" s="7"/>
      <c r="K19" s="7"/>
      <c r="L19" s="7"/>
      <c r="M19" s="7"/>
      <c r="N19" s="7"/>
      <c r="O19" s="7"/>
      <c r="P19" s="7"/>
      <c r="Q19" s="7"/>
      <c r="R19" s="7"/>
      <c r="S19" s="7"/>
      <c r="T19" s="7"/>
      <c r="U19" s="7"/>
      <c r="V19" s="7"/>
      <c r="W19" s="7"/>
      <c r="X19" s="7"/>
      <c r="Y19" s="7"/>
      <c r="Z19" s="7"/>
      <c r="AA19" s="7"/>
      <c r="AG19" s="242"/>
      <c r="AH19" s="103"/>
    </row>
    <row r="20" spans="2:34" x14ac:dyDescent="0.25">
      <c r="H20" s="34"/>
      <c r="I20" s="7"/>
      <c r="J20" s="7"/>
      <c r="K20" s="7"/>
      <c r="L20" s="7"/>
      <c r="M20" s="7"/>
      <c r="N20" s="7"/>
      <c r="O20" s="7"/>
      <c r="P20" s="7"/>
      <c r="Q20" s="7"/>
      <c r="R20" s="7"/>
      <c r="S20" s="7"/>
      <c r="T20" s="7"/>
      <c r="U20" s="7"/>
      <c r="V20" s="7"/>
      <c r="W20" s="7"/>
      <c r="X20" s="7"/>
      <c r="Y20" s="7"/>
      <c r="Z20" s="7"/>
      <c r="AA20" s="7"/>
      <c r="AG20" s="242"/>
      <c r="AH20" s="103"/>
    </row>
    <row r="21" spans="2:34" x14ac:dyDescent="0.25">
      <c r="H21" s="34"/>
      <c r="I21" s="7"/>
      <c r="J21" s="7"/>
      <c r="K21" s="7"/>
      <c r="L21" s="7"/>
      <c r="M21" s="7"/>
      <c r="N21" s="7"/>
      <c r="O21" s="7"/>
      <c r="P21" s="7"/>
      <c r="Q21" s="7"/>
      <c r="R21" s="7"/>
      <c r="S21" s="7"/>
      <c r="T21" s="7"/>
      <c r="U21" s="7"/>
      <c r="V21" s="7"/>
      <c r="W21" s="7"/>
      <c r="X21" s="7"/>
      <c r="Y21" s="7"/>
      <c r="Z21" s="7"/>
      <c r="AA21" s="7"/>
      <c r="AG21" s="185"/>
      <c r="AH21" s="103"/>
    </row>
    <row r="22" spans="2:34" x14ac:dyDescent="0.25">
      <c r="B22" s="49" t="s">
        <v>164</v>
      </c>
      <c r="H22" s="34"/>
      <c r="I22" s="7"/>
      <c r="J22" s="7"/>
      <c r="K22" s="7"/>
      <c r="L22" s="7"/>
      <c r="M22" s="7"/>
      <c r="N22" s="7"/>
      <c r="O22" s="7"/>
      <c r="P22" s="7"/>
      <c r="Q22" s="7"/>
      <c r="R22" s="7"/>
      <c r="S22" s="7"/>
      <c r="T22" s="7"/>
      <c r="U22" s="7"/>
      <c r="V22" s="7"/>
      <c r="W22" s="7"/>
      <c r="X22" s="7"/>
      <c r="Y22" s="7"/>
      <c r="Z22" s="7"/>
      <c r="AA22" s="7"/>
      <c r="AG22" s="241"/>
      <c r="AH22" s="103"/>
    </row>
    <row r="23" spans="2:34" x14ac:dyDescent="0.25">
      <c r="H23" s="34"/>
      <c r="I23" s="7"/>
      <c r="J23" s="7"/>
      <c r="K23" s="7"/>
      <c r="L23" s="7"/>
      <c r="M23" s="7"/>
      <c r="N23" s="7"/>
      <c r="O23" s="7"/>
      <c r="P23" s="7"/>
      <c r="Q23" s="7"/>
      <c r="R23" s="7"/>
      <c r="S23" s="7"/>
      <c r="T23" s="7"/>
      <c r="U23" s="7"/>
      <c r="V23" s="7"/>
      <c r="W23" s="7"/>
      <c r="X23" s="7"/>
      <c r="Y23" s="7"/>
      <c r="Z23" s="7"/>
      <c r="AA23" s="7"/>
      <c r="AG23" s="185"/>
      <c r="AH23" s="103"/>
    </row>
    <row r="24" spans="2:34" x14ac:dyDescent="0.25">
      <c r="H24" s="34"/>
      <c r="I24" s="7"/>
      <c r="J24" s="7"/>
      <c r="K24" s="7"/>
      <c r="L24" s="7"/>
      <c r="M24" s="7"/>
      <c r="N24" s="7"/>
      <c r="O24" s="7"/>
      <c r="P24" s="7"/>
      <c r="Q24" s="7"/>
      <c r="R24" s="7"/>
      <c r="S24" s="7"/>
      <c r="T24" s="7"/>
      <c r="U24" s="7"/>
      <c r="V24" s="7"/>
      <c r="W24" s="7"/>
      <c r="X24" s="7"/>
      <c r="Y24" s="7"/>
      <c r="Z24" s="7"/>
      <c r="AA24" s="7"/>
      <c r="AG24" s="241"/>
      <c r="AH24" s="103"/>
    </row>
    <row r="25" spans="2:34" x14ac:dyDescent="0.25">
      <c r="H25" s="34"/>
      <c r="I25" s="7"/>
      <c r="J25" s="7"/>
      <c r="K25" s="7"/>
      <c r="L25" s="7"/>
      <c r="M25" s="7"/>
      <c r="N25" s="7"/>
      <c r="O25" s="7"/>
      <c r="P25" s="7"/>
      <c r="Q25" s="7"/>
      <c r="R25" s="7"/>
      <c r="S25" s="7"/>
      <c r="T25" s="7"/>
      <c r="U25" s="7"/>
      <c r="V25" s="7"/>
      <c r="W25" s="7"/>
      <c r="X25" s="7"/>
      <c r="Y25" s="7"/>
      <c r="Z25" s="7"/>
      <c r="AA25" s="7"/>
      <c r="AG25" s="242"/>
      <c r="AH25" s="103"/>
    </row>
    <row r="26" spans="2:34" x14ac:dyDescent="0.25">
      <c r="H26" s="34"/>
      <c r="I26" s="7"/>
      <c r="J26" s="7"/>
      <c r="K26" s="7"/>
      <c r="L26" s="7"/>
      <c r="M26" s="7"/>
      <c r="N26" s="7"/>
      <c r="O26" s="7"/>
      <c r="P26" s="7"/>
      <c r="Q26" s="7"/>
      <c r="R26" s="7"/>
      <c r="S26" s="7"/>
      <c r="T26" s="7"/>
      <c r="U26" s="7"/>
      <c r="V26" s="7"/>
      <c r="W26" s="7"/>
      <c r="X26" s="7"/>
      <c r="Y26" s="7"/>
      <c r="Z26" s="7"/>
      <c r="AA26" s="7"/>
      <c r="AG26" s="242"/>
      <c r="AH26" s="103"/>
    </row>
    <row r="27" spans="2:34" x14ac:dyDescent="0.25">
      <c r="H27" s="34"/>
      <c r="I27" s="7"/>
      <c r="J27" s="7"/>
      <c r="K27" s="7"/>
      <c r="L27" s="7"/>
      <c r="M27" s="7"/>
      <c r="N27" s="7"/>
      <c r="O27" s="7"/>
      <c r="P27" s="7"/>
      <c r="Q27" s="7"/>
      <c r="R27" s="7"/>
      <c r="S27" s="7"/>
      <c r="T27" s="7"/>
      <c r="U27" s="7"/>
      <c r="V27" s="7"/>
      <c r="W27" s="7"/>
      <c r="X27" s="7"/>
      <c r="Y27" s="7"/>
      <c r="Z27" s="7"/>
      <c r="AA27" s="7"/>
      <c r="AG27" s="242"/>
      <c r="AH27" s="103"/>
    </row>
    <row r="28" spans="2:34" x14ac:dyDescent="0.25">
      <c r="H28" s="34"/>
      <c r="I28" s="7"/>
      <c r="J28" s="7"/>
      <c r="K28" s="7"/>
      <c r="L28" s="7"/>
      <c r="M28" s="7"/>
      <c r="N28" s="7"/>
      <c r="O28" s="7"/>
      <c r="P28" s="7"/>
      <c r="Q28" s="7"/>
      <c r="R28" s="7"/>
      <c r="S28" s="7"/>
      <c r="T28" s="7"/>
      <c r="U28" s="7"/>
      <c r="V28" s="7"/>
      <c r="W28" s="7"/>
      <c r="X28" s="7"/>
      <c r="Y28" s="7"/>
      <c r="Z28" s="7"/>
      <c r="AA28" s="7"/>
      <c r="AG28" s="242"/>
      <c r="AH28" s="103"/>
    </row>
    <row r="29" spans="2:34" x14ac:dyDescent="0.25">
      <c r="H29" s="34"/>
      <c r="I29" s="7"/>
      <c r="J29" s="7"/>
      <c r="K29" s="7"/>
      <c r="L29" s="7"/>
      <c r="M29" s="7"/>
      <c r="N29" s="7"/>
      <c r="O29" s="7"/>
      <c r="P29" s="7"/>
      <c r="Q29" s="7"/>
      <c r="R29" s="7"/>
      <c r="S29" s="7"/>
      <c r="T29" s="7"/>
      <c r="U29" s="7"/>
      <c r="V29" s="7"/>
      <c r="W29" s="7"/>
      <c r="X29" s="7"/>
      <c r="Y29" s="7"/>
      <c r="Z29" s="7"/>
      <c r="AA29" s="7"/>
      <c r="AB29" s="132"/>
      <c r="AC29" s="132"/>
      <c r="AD29" s="132"/>
      <c r="AE29" s="132"/>
      <c r="AF29" s="132"/>
      <c r="AG29" s="149"/>
      <c r="AH29" s="103"/>
    </row>
    <row r="30" spans="2:34" x14ac:dyDescent="0.25">
      <c r="H30" s="34"/>
      <c r="I30" s="451" t="s">
        <v>143</v>
      </c>
      <c r="J30" s="452"/>
      <c r="K30" s="452"/>
      <c r="L30" s="452"/>
      <c r="M30" s="452"/>
      <c r="N30" s="452"/>
      <c r="O30" s="452"/>
      <c r="P30" s="452"/>
      <c r="Q30" s="452"/>
      <c r="R30" s="452"/>
      <c r="S30" s="452"/>
      <c r="T30" s="452"/>
      <c r="U30" s="452"/>
      <c r="V30" s="452"/>
      <c r="W30" s="452"/>
      <c r="X30" s="452"/>
      <c r="Y30" s="452"/>
      <c r="Z30" s="452"/>
      <c r="AA30" s="453"/>
      <c r="AB30" s="100"/>
      <c r="AC30" s="100"/>
      <c r="AD30" s="100"/>
      <c r="AE30" s="100"/>
      <c r="AF30" s="100"/>
      <c r="AG30" s="100"/>
      <c r="AH30" s="103"/>
    </row>
    <row r="31" spans="2:34" x14ac:dyDescent="0.25">
      <c r="H31" s="34"/>
      <c r="I31" s="81"/>
      <c r="J31" s="85" t="s">
        <v>2</v>
      </c>
      <c r="K31" s="85" t="s">
        <v>3</v>
      </c>
      <c r="L31" s="85" t="s">
        <v>4</v>
      </c>
      <c r="M31" s="85" t="s">
        <v>5</v>
      </c>
      <c r="N31" s="85" t="s">
        <v>6</v>
      </c>
      <c r="O31" s="85" t="s">
        <v>7</v>
      </c>
      <c r="P31" s="85" t="s">
        <v>8</v>
      </c>
      <c r="Q31" s="85" t="s">
        <v>9</v>
      </c>
      <c r="R31" s="85" t="s">
        <v>10</v>
      </c>
      <c r="S31" s="85" t="s">
        <v>11</v>
      </c>
      <c r="T31" s="85" t="s">
        <v>12</v>
      </c>
      <c r="U31" s="85" t="s">
        <v>13</v>
      </c>
      <c r="V31" s="85" t="s">
        <v>14</v>
      </c>
      <c r="W31" s="85" t="s">
        <v>15</v>
      </c>
      <c r="X31" s="85" t="s">
        <v>16</v>
      </c>
      <c r="Y31" s="85" t="s">
        <v>17</v>
      </c>
      <c r="Z31" s="85" t="s">
        <v>18</v>
      </c>
      <c r="AA31" s="85" t="s">
        <v>19</v>
      </c>
      <c r="AB31" s="105"/>
      <c r="AC31" s="105"/>
      <c r="AD31" s="105"/>
      <c r="AE31" s="105"/>
      <c r="AF31" s="105"/>
      <c r="AG31" s="105"/>
      <c r="AH31" s="103"/>
    </row>
    <row r="32" spans="2:34" x14ac:dyDescent="0.25">
      <c r="H32" s="34"/>
      <c r="I32" s="55" t="s">
        <v>105</v>
      </c>
      <c r="J32" s="55">
        <v>0</v>
      </c>
      <c r="K32" s="55">
        <v>0</v>
      </c>
      <c r="L32" s="55">
        <v>0</v>
      </c>
      <c r="M32" s="55">
        <v>0</v>
      </c>
      <c r="N32" s="55">
        <v>0</v>
      </c>
      <c r="O32" s="55">
        <v>0</v>
      </c>
      <c r="P32" s="55">
        <v>3.52</v>
      </c>
      <c r="Q32" s="55">
        <v>0</v>
      </c>
      <c r="R32" s="55">
        <v>1.99</v>
      </c>
      <c r="S32" s="55">
        <v>4.0199999999999996</v>
      </c>
      <c r="T32" s="55">
        <v>16.329999999999998</v>
      </c>
      <c r="U32" s="55">
        <v>10.93</v>
      </c>
      <c r="V32" s="55">
        <v>30.41</v>
      </c>
      <c r="W32" s="55">
        <v>38.68</v>
      </c>
      <c r="X32" s="55">
        <v>95.26</v>
      </c>
      <c r="Y32" s="55">
        <v>95.49</v>
      </c>
      <c r="Z32" s="55">
        <v>89.32</v>
      </c>
      <c r="AA32" s="55">
        <v>72.72</v>
      </c>
      <c r="AB32" s="106"/>
      <c r="AC32" s="106"/>
      <c r="AD32" s="106"/>
      <c r="AE32" s="106"/>
      <c r="AF32" s="106"/>
      <c r="AG32" s="219"/>
      <c r="AH32" s="103"/>
    </row>
    <row r="33" spans="2:34" x14ac:dyDescent="0.25">
      <c r="H33" s="34"/>
      <c r="I33" s="55" t="s">
        <v>106</v>
      </c>
      <c r="J33" s="55">
        <v>0</v>
      </c>
      <c r="K33" s="55">
        <v>0</v>
      </c>
      <c r="L33" s="55">
        <v>0</v>
      </c>
      <c r="M33" s="55">
        <v>0</v>
      </c>
      <c r="N33" s="55">
        <v>0</v>
      </c>
      <c r="O33" s="55">
        <v>0</v>
      </c>
      <c r="P33" s="55">
        <v>0</v>
      </c>
      <c r="Q33" s="55">
        <v>3.47</v>
      </c>
      <c r="R33" s="55">
        <v>0</v>
      </c>
      <c r="S33" s="55">
        <v>6.52</v>
      </c>
      <c r="T33" s="55">
        <v>12.42</v>
      </c>
      <c r="U33" s="55">
        <v>23.76</v>
      </c>
      <c r="V33" s="55">
        <v>24.77</v>
      </c>
      <c r="W33" s="55">
        <v>39.51</v>
      </c>
      <c r="X33" s="55">
        <v>55.09</v>
      </c>
      <c r="Y33" s="55">
        <v>68.05</v>
      </c>
      <c r="Z33" s="55">
        <v>93.39</v>
      </c>
      <c r="AA33" s="55">
        <v>49.25</v>
      </c>
      <c r="AB33" s="106"/>
      <c r="AC33" s="106"/>
      <c r="AD33" s="106"/>
      <c r="AE33" s="106"/>
      <c r="AF33" s="106"/>
      <c r="AG33" s="219"/>
      <c r="AH33" s="103"/>
    </row>
    <row r="34" spans="2:34" x14ac:dyDescent="0.25">
      <c r="H34" s="34"/>
      <c r="I34" s="44"/>
      <c r="J34" s="44"/>
      <c r="K34" s="44"/>
      <c r="L34" s="44"/>
      <c r="M34" s="44"/>
      <c r="N34" s="44"/>
      <c r="O34" s="44"/>
      <c r="P34" s="44"/>
      <c r="Q34" s="44"/>
      <c r="R34" s="44"/>
      <c r="S34" s="44"/>
      <c r="T34" s="44"/>
      <c r="U34" s="44"/>
      <c r="V34" s="44"/>
      <c r="W34" s="44"/>
      <c r="X34" s="44"/>
      <c r="Y34" s="44"/>
      <c r="Z34" s="44"/>
      <c r="AA34" s="44"/>
      <c r="AB34" s="106"/>
      <c r="AC34" s="106"/>
      <c r="AD34" s="106"/>
      <c r="AE34" s="106"/>
      <c r="AF34" s="106"/>
      <c r="AG34" s="219"/>
      <c r="AH34" s="103"/>
    </row>
    <row r="35" spans="2:34" x14ac:dyDescent="0.25">
      <c r="H35" s="34"/>
      <c r="I35" s="81"/>
      <c r="J35" s="85" t="s">
        <v>2</v>
      </c>
      <c r="K35" s="85" t="s">
        <v>3</v>
      </c>
      <c r="L35" s="85" t="s">
        <v>4</v>
      </c>
      <c r="M35" s="85" t="s">
        <v>5</v>
      </c>
      <c r="N35" s="85" t="s">
        <v>6</v>
      </c>
      <c r="O35" s="85" t="s">
        <v>7</v>
      </c>
      <c r="P35" s="85" t="s">
        <v>8</v>
      </c>
      <c r="Q35" s="85" t="s">
        <v>9</v>
      </c>
      <c r="R35" s="85" t="s">
        <v>10</v>
      </c>
      <c r="S35" s="85" t="s">
        <v>11</v>
      </c>
      <c r="T35" s="85" t="s">
        <v>12</v>
      </c>
      <c r="U35" s="85" t="s">
        <v>13</v>
      </c>
      <c r="V35" s="85" t="s">
        <v>14</v>
      </c>
      <c r="W35" s="85" t="s">
        <v>15</v>
      </c>
      <c r="X35" s="85" t="s">
        <v>16</v>
      </c>
      <c r="Y35" s="85" t="s">
        <v>17</v>
      </c>
      <c r="Z35" s="85" t="s">
        <v>18</v>
      </c>
      <c r="AA35" s="85" t="s">
        <v>19</v>
      </c>
      <c r="AB35" s="100"/>
      <c r="AC35" s="100"/>
      <c r="AD35" s="100"/>
      <c r="AE35" s="100"/>
      <c r="AF35" s="100"/>
      <c r="AG35" s="100"/>
      <c r="AH35" s="103"/>
    </row>
    <row r="36" spans="2:34" x14ac:dyDescent="0.25">
      <c r="H36" s="34"/>
      <c r="I36" s="55" t="s">
        <v>107</v>
      </c>
      <c r="J36" s="55">
        <v>0</v>
      </c>
      <c r="K36" s="55">
        <v>0</v>
      </c>
      <c r="L36" s="55">
        <v>2.95</v>
      </c>
      <c r="M36" s="55">
        <v>0</v>
      </c>
      <c r="N36" s="55">
        <v>0</v>
      </c>
      <c r="O36" s="55">
        <v>0</v>
      </c>
      <c r="P36" s="55">
        <v>0</v>
      </c>
      <c r="Q36" s="55">
        <v>0</v>
      </c>
      <c r="R36" s="55">
        <v>0</v>
      </c>
      <c r="S36" s="55">
        <v>4.0599999999999996</v>
      </c>
      <c r="T36" s="55">
        <v>4.4800000000000004</v>
      </c>
      <c r="U36" s="55">
        <v>4.12</v>
      </c>
      <c r="V36" s="55">
        <v>14.02</v>
      </c>
      <c r="W36" s="55">
        <v>6.07</v>
      </c>
      <c r="X36" s="55">
        <v>29.21</v>
      </c>
      <c r="Y36" s="55">
        <v>24.56</v>
      </c>
      <c r="Z36" s="55">
        <v>29.73</v>
      </c>
      <c r="AA36" s="55">
        <v>50.42</v>
      </c>
      <c r="AB36" s="105"/>
      <c r="AC36" s="105"/>
      <c r="AD36" s="105"/>
      <c r="AE36" s="105"/>
      <c r="AF36" s="105"/>
      <c r="AG36" s="105"/>
      <c r="AH36" s="103"/>
    </row>
    <row r="37" spans="2:34" x14ac:dyDescent="0.25">
      <c r="H37" s="34"/>
      <c r="I37" s="55" t="s">
        <v>108</v>
      </c>
      <c r="J37" s="55">
        <v>0</v>
      </c>
      <c r="K37" s="55">
        <v>0</v>
      </c>
      <c r="L37" s="55">
        <v>0</v>
      </c>
      <c r="M37" s="55">
        <v>0</v>
      </c>
      <c r="N37" s="55">
        <v>0</v>
      </c>
      <c r="O37" s="55">
        <v>0</v>
      </c>
      <c r="P37" s="55">
        <v>2</v>
      </c>
      <c r="Q37" s="55">
        <v>0</v>
      </c>
      <c r="R37" s="55">
        <v>0</v>
      </c>
      <c r="S37" s="55">
        <v>4.87</v>
      </c>
      <c r="T37" s="55">
        <v>5.2</v>
      </c>
      <c r="U37" s="55">
        <v>9.4700000000000006</v>
      </c>
      <c r="V37" s="55">
        <v>3.95</v>
      </c>
      <c r="W37" s="55">
        <v>15.72</v>
      </c>
      <c r="X37" s="55">
        <v>17.16</v>
      </c>
      <c r="Y37" s="55">
        <v>15.74</v>
      </c>
      <c r="Z37" s="55">
        <v>39.619999999999997</v>
      </c>
      <c r="AA37" s="55">
        <v>32.840000000000003</v>
      </c>
      <c r="AB37" s="44"/>
      <c r="AC37" s="44"/>
      <c r="AD37" s="44"/>
      <c r="AE37" s="44"/>
      <c r="AF37" s="44"/>
      <c r="AG37" s="219"/>
      <c r="AH37" s="28"/>
    </row>
    <row r="38" spans="2:34" x14ac:dyDescent="0.25">
      <c r="H38" s="34"/>
      <c r="AB38" s="44"/>
      <c r="AC38" s="44"/>
      <c r="AD38" s="44"/>
      <c r="AE38" s="44"/>
      <c r="AF38" s="44"/>
      <c r="AG38" s="219"/>
      <c r="AH38" s="28"/>
    </row>
    <row r="39" spans="2:34" x14ac:dyDescent="0.25">
      <c r="H39" s="34"/>
      <c r="I39" s="49" t="s">
        <v>184</v>
      </c>
      <c r="J39" s="7"/>
      <c r="K39" s="7"/>
      <c r="L39" s="7"/>
      <c r="M39" s="7"/>
      <c r="N39" s="7"/>
      <c r="O39" s="7"/>
      <c r="P39" s="7"/>
      <c r="Q39" s="7"/>
      <c r="R39" s="7"/>
      <c r="S39" s="49" t="s">
        <v>185</v>
      </c>
      <c r="T39" s="7"/>
      <c r="U39" s="7"/>
      <c r="V39" s="7"/>
      <c r="W39" s="7"/>
      <c r="X39" s="7"/>
      <c r="Y39" s="7"/>
      <c r="Z39" s="7"/>
      <c r="AA39" s="7"/>
      <c r="AB39" s="91"/>
      <c r="AC39" s="91"/>
      <c r="AD39" s="91"/>
      <c r="AE39" s="91"/>
      <c r="AF39" s="91"/>
      <c r="AG39" s="149"/>
      <c r="AH39" s="28"/>
    </row>
    <row r="40" spans="2:34" x14ac:dyDescent="0.25">
      <c r="B40" s="49" t="s">
        <v>165</v>
      </c>
      <c r="H40" s="34"/>
      <c r="I40" s="7"/>
      <c r="J40" s="7"/>
      <c r="K40" s="7"/>
      <c r="L40" s="7"/>
      <c r="M40" s="7"/>
      <c r="N40" s="7"/>
      <c r="O40" s="7"/>
      <c r="P40" s="7"/>
      <c r="Q40" s="7"/>
      <c r="R40" s="7"/>
      <c r="S40" s="7"/>
      <c r="T40" s="7"/>
      <c r="U40" s="7"/>
      <c r="V40" s="7"/>
      <c r="W40" s="7"/>
      <c r="X40" s="7"/>
      <c r="Y40" s="7"/>
      <c r="Z40" s="7"/>
      <c r="AA40" s="7"/>
      <c r="AB40" s="91"/>
      <c r="AC40" s="91"/>
      <c r="AD40" s="91"/>
      <c r="AE40" s="91"/>
      <c r="AF40" s="91"/>
      <c r="AG40" s="149"/>
      <c r="AH40" s="28"/>
    </row>
    <row r="41" spans="2:34" x14ac:dyDescent="0.25">
      <c r="H41" s="34"/>
      <c r="I41" s="7"/>
      <c r="J41" s="7"/>
      <c r="K41" s="7"/>
      <c r="L41" s="7"/>
      <c r="M41" s="7"/>
      <c r="N41" s="7"/>
      <c r="O41" s="7"/>
      <c r="P41" s="7"/>
      <c r="Q41" s="7"/>
      <c r="R41" s="7"/>
      <c r="S41" s="7"/>
      <c r="T41" s="7"/>
      <c r="U41" s="7"/>
      <c r="V41" s="7"/>
      <c r="W41" s="7"/>
      <c r="X41" s="7"/>
      <c r="Y41" s="7"/>
      <c r="Z41" s="7"/>
      <c r="AA41" s="7"/>
      <c r="AB41" s="91"/>
      <c r="AC41" s="91"/>
      <c r="AD41" s="91"/>
      <c r="AE41" s="91"/>
      <c r="AF41" s="91"/>
      <c r="AG41" s="149"/>
      <c r="AH41" s="28"/>
    </row>
    <row r="42" spans="2:34" x14ac:dyDescent="0.25">
      <c r="H42" s="34"/>
      <c r="I42" s="7"/>
      <c r="J42" s="7"/>
      <c r="K42" s="7"/>
      <c r="L42" s="7"/>
      <c r="M42" s="7"/>
      <c r="N42" s="7"/>
      <c r="O42" s="7"/>
      <c r="P42" s="7"/>
      <c r="Q42" s="7"/>
      <c r="R42" s="7"/>
      <c r="S42" s="7"/>
      <c r="T42" s="7"/>
      <c r="U42" s="7"/>
      <c r="V42" s="7"/>
      <c r="W42" s="7"/>
      <c r="X42" s="7"/>
      <c r="Y42" s="7"/>
      <c r="Z42" s="7"/>
      <c r="AA42" s="7"/>
      <c r="AB42" s="91"/>
      <c r="AC42" s="91"/>
      <c r="AD42" s="91"/>
      <c r="AE42" s="91"/>
      <c r="AF42" s="91"/>
      <c r="AG42" s="149"/>
      <c r="AH42" s="28"/>
    </row>
    <row r="43" spans="2:34" x14ac:dyDescent="0.25">
      <c r="H43" s="34"/>
      <c r="I43" s="7"/>
      <c r="J43" s="7"/>
      <c r="K43" s="7"/>
      <c r="L43" s="7"/>
      <c r="M43" s="7"/>
      <c r="N43" s="7"/>
      <c r="O43" s="7"/>
      <c r="P43" s="7"/>
      <c r="Q43" s="7"/>
      <c r="R43" s="7"/>
      <c r="S43" s="7"/>
      <c r="T43" s="7"/>
      <c r="U43" s="7"/>
      <c r="V43" s="7"/>
      <c r="W43" s="7"/>
      <c r="X43" s="7"/>
      <c r="Y43" s="7"/>
      <c r="Z43" s="7"/>
      <c r="AA43" s="7"/>
      <c r="AB43" s="91"/>
      <c r="AC43" s="91"/>
      <c r="AD43" s="91"/>
      <c r="AE43" s="91"/>
      <c r="AF43" s="91"/>
      <c r="AG43" s="149"/>
      <c r="AH43" s="28"/>
    </row>
    <row r="44" spans="2:34" x14ac:dyDescent="0.25">
      <c r="H44" s="34"/>
      <c r="I44" s="7"/>
      <c r="J44" s="7"/>
      <c r="K44" s="7"/>
      <c r="L44" s="7"/>
      <c r="M44" s="7"/>
      <c r="N44" s="7"/>
      <c r="O44" s="7"/>
      <c r="P44" s="7"/>
      <c r="Q44" s="7"/>
      <c r="R44" s="7"/>
      <c r="S44" s="7"/>
      <c r="T44" s="7"/>
      <c r="U44" s="7"/>
      <c r="V44" s="7"/>
      <c r="W44" s="7"/>
      <c r="X44" s="7"/>
      <c r="Y44" s="7"/>
      <c r="Z44" s="7"/>
      <c r="AA44" s="7"/>
      <c r="AB44" s="91"/>
      <c r="AC44" s="91"/>
      <c r="AD44" s="91"/>
      <c r="AE44" s="91"/>
      <c r="AF44" s="91"/>
      <c r="AG44" s="149"/>
      <c r="AH44" s="28"/>
    </row>
    <row r="45" spans="2:34" x14ac:dyDescent="0.25">
      <c r="H45" s="34"/>
      <c r="I45" s="7"/>
      <c r="J45" s="7"/>
      <c r="K45" s="7"/>
      <c r="L45" s="7"/>
      <c r="M45" s="7"/>
      <c r="N45" s="7"/>
      <c r="O45" s="7"/>
      <c r="P45" s="7"/>
      <c r="Q45" s="7"/>
      <c r="R45" s="7"/>
      <c r="S45" s="7"/>
      <c r="T45" s="7"/>
      <c r="U45" s="7"/>
      <c r="V45" s="7"/>
      <c r="W45" s="7"/>
      <c r="X45" s="7"/>
      <c r="Y45" s="7"/>
      <c r="Z45" s="7"/>
      <c r="AA45" s="7"/>
      <c r="AB45" s="91"/>
      <c r="AC45" s="91"/>
      <c r="AD45" s="91"/>
      <c r="AE45" s="91"/>
      <c r="AF45" s="91"/>
      <c r="AG45" s="149"/>
      <c r="AH45" s="28"/>
    </row>
    <row r="46" spans="2:34" x14ac:dyDescent="0.25">
      <c r="H46" s="34"/>
      <c r="I46" s="7"/>
      <c r="J46" s="7"/>
      <c r="K46" s="7"/>
      <c r="L46" s="7"/>
      <c r="M46" s="7"/>
      <c r="N46" s="7"/>
      <c r="O46" s="7"/>
      <c r="P46" s="7"/>
      <c r="Q46" s="7"/>
      <c r="R46" s="7"/>
      <c r="S46" s="7"/>
      <c r="T46" s="7"/>
      <c r="U46" s="7"/>
      <c r="V46" s="7"/>
      <c r="W46" s="7"/>
      <c r="X46" s="7"/>
      <c r="Y46" s="7"/>
      <c r="Z46" s="7"/>
      <c r="AA46" s="7"/>
      <c r="AB46" s="91"/>
      <c r="AC46" s="91"/>
      <c r="AD46" s="91"/>
      <c r="AE46" s="91"/>
      <c r="AF46" s="91"/>
      <c r="AG46" s="149"/>
      <c r="AH46" s="28"/>
    </row>
    <row r="47" spans="2:34" x14ac:dyDescent="0.25">
      <c r="H47" s="34"/>
      <c r="I47" s="7"/>
      <c r="J47" s="7"/>
      <c r="K47" s="7"/>
      <c r="L47" s="7"/>
      <c r="M47" s="7"/>
      <c r="N47" s="7"/>
      <c r="O47" s="7"/>
      <c r="P47" s="7"/>
      <c r="Q47" s="7"/>
      <c r="R47" s="7"/>
      <c r="S47" s="7"/>
      <c r="T47" s="7"/>
      <c r="U47" s="7"/>
      <c r="V47" s="7"/>
      <c r="W47" s="7"/>
      <c r="X47" s="7"/>
      <c r="Y47" s="7"/>
      <c r="Z47" s="7"/>
      <c r="AA47" s="7"/>
      <c r="AB47" s="91"/>
      <c r="AC47" s="91"/>
      <c r="AD47" s="91"/>
      <c r="AE47" s="91"/>
      <c r="AF47" s="91"/>
      <c r="AG47" s="149"/>
      <c r="AH47" s="28"/>
    </row>
    <row r="48" spans="2:34" x14ac:dyDescent="0.25">
      <c r="H48" s="34"/>
      <c r="I48" s="7"/>
      <c r="J48" s="7"/>
      <c r="K48" s="7"/>
      <c r="L48" s="7"/>
      <c r="M48" s="7"/>
      <c r="N48" s="7"/>
      <c r="O48" s="7"/>
      <c r="P48" s="7"/>
      <c r="Q48" s="7"/>
      <c r="R48" s="7"/>
      <c r="S48" s="7"/>
      <c r="T48" s="7"/>
      <c r="U48" s="7"/>
      <c r="V48" s="7"/>
      <c r="W48" s="7"/>
      <c r="X48" s="7"/>
      <c r="Y48" s="7"/>
      <c r="Z48" s="7"/>
      <c r="AA48" s="7"/>
      <c r="AB48" s="91"/>
      <c r="AC48" s="91"/>
      <c r="AD48" s="91"/>
      <c r="AE48" s="91"/>
      <c r="AF48" s="91"/>
      <c r="AG48" s="149"/>
      <c r="AH48" s="28"/>
    </row>
    <row r="49" spans="8:34" x14ac:dyDescent="0.25">
      <c r="H49" s="34"/>
      <c r="I49" s="7"/>
      <c r="J49" s="7"/>
      <c r="K49" s="7"/>
      <c r="L49" s="7"/>
      <c r="M49" s="7"/>
      <c r="N49" s="7"/>
      <c r="O49" s="7"/>
      <c r="P49" s="7"/>
      <c r="Q49" s="7"/>
      <c r="R49" s="7"/>
      <c r="S49" s="7"/>
      <c r="T49" s="7"/>
      <c r="U49" s="7"/>
      <c r="V49" s="7"/>
      <c r="W49" s="7"/>
      <c r="X49" s="7"/>
      <c r="Y49" s="7"/>
      <c r="Z49" s="7"/>
      <c r="AA49" s="7"/>
      <c r="AB49" s="91"/>
      <c r="AC49" s="91"/>
      <c r="AD49" s="91"/>
      <c r="AE49" s="91"/>
      <c r="AF49" s="91"/>
      <c r="AG49" s="149"/>
      <c r="AH49" s="28"/>
    </row>
    <row r="50" spans="8:34" x14ac:dyDescent="0.25">
      <c r="H50" s="34"/>
      <c r="I50" s="7"/>
      <c r="J50" s="7"/>
      <c r="K50" s="7"/>
      <c r="L50" s="7"/>
      <c r="M50" s="7"/>
      <c r="N50" s="7"/>
      <c r="O50" s="7"/>
      <c r="P50" s="7"/>
      <c r="Q50" s="7"/>
      <c r="R50" s="7"/>
      <c r="S50" s="7"/>
      <c r="T50" s="7"/>
      <c r="U50" s="7"/>
      <c r="V50" s="7"/>
      <c r="W50" s="7"/>
      <c r="X50" s="7"/>
      <c r="Y50" s="7"/>
      <c r="Z50" s="7"/>
      <c r="AA50" s="7"/>
      <c r="AB50" s="91"/>
      <c r="AC50" s="91"/>
      <c r="AD50" s="91"/>
      <c r="AE50" s="91"/>
      <c r="AF50" s="91"/>
      <c r="AG50" s="149"/>
      <c r="AH50" s="28"/>
    </row>
    <row r="51" spans="8:34" x14ac:dyDescent="0.25">
      <c r="H51" s="34"/>
      <c r="I51" s="7"/>
      <c r="J51" s="7"/>
      <c r="K51" s="7"/>
      <c r="L51" s="7"/>
      <c r="M51" s="7"/>
      <c r="N51" s="7"/>
      <c r="O51" s="7"/>
      <c r="P51" s="7"/>
      <c r="Q51" s="7"/>
      <c r="R51" s="7"/>
      <c r="S51" s="7"/>
      <c r="T51" s="7"/>
      <c r="U51" s="7"/>
      <c r="V51" s="7"/>
      <c r="W51" s="7"/>
      <c r="X51" s="7"/>
      <c r="Y51" s="7"/>
      <c r="Z51" s="7"/>
      <c r="AA51" s="7"/>
      <c r="AB51" s="91"/>
      <c r="AC51" s="91"/>
      <c r="AD51" s="91"/>
      <c r="AE51" s="91"/>
      <c r="AF51" s="91"/>
      <c r="AG51" s="149"/>
      <c r="AH51" s="28"/>
    </row>
    <row r="52" spans="8:34" x14ac:dyDescent="0.25">
      <c r="H52" s="34"/>
      <c r="I52" s="7"/>
      <c r="J52" s="7"/>
      <c r="K52" s="7"/>
      <c r="L52" s="7"/>
      <c r="M52" s="7"/>
      <c r="N52" s="7"/>
      <c r="O52" s="7"/>
      <c r="P52" s="7"/>
      <c r="Q52" s="7"/>
      <c r="R52" s="7"/>
      <c r="S52" s="7"/>
      <c r="T52" s="7"/>
      <c r="U52" s="7"/>
      <c r="V52" s="7"/>
      <c r="W52" s="7"/>
      <c r="X52" s="7"/>
      <c r="Y52" s="7"/>
      <c r="Z52" s="7"/>
      <c r="AA52" s="7"/>
      <c r="AB52" s="91"/>
      <c r="AC52" s="91"/>
      <c r="AD52" s="91"/>
      <c r="AE52" s="91"/>
      <c r="AF52" s="91"/>
      <c r="AG52" s="149"/>
      <c r="AH52" s="28"/>
    </row>
    <row r="53" spans="8:34" x14ac:dyDescent="0.25">
      <c r="H53" s="34"/>
      <c r="I53" s="7"/>
      <c r="J53" s="7"/>
      <c r="K53" s="7"/>
      <c r="L53" s="7"/>
      <c r="M53" s="7"/>
      <c r="N53" s="7"/>
      <c r="O53" s="7"/>
      <c r="P53" s="7"/>
      <c r="Q53" s="7"/>
      <c r="R53" s="7"/>
      <c r="S53" s="7"/>
      <c r="T53" s="7"/>
      <c r="U53" s="7"/>
      <c r="V53" s="7"/>
      <c r="W53" s="7"/>
      <c r="X53" s="7"/>
      <c r="Y53" s="7"/>
      <c r="Z53" s="7"/>
      <c r="AA53" s="7"/>
      <c r="AB53" s="91"/>
      <c r="AC53" s="91"/>
      <c r="AD53" s="91"/>
      <c r="AE53" s="91"/>
      <c r="AF53" s="91"/>
      <c r="AG53" s="149"/>
      <c r="AH53" s="28"/>
    </row>
    <row r="54" spans="8:34" x14ac:dyDescent="0.25">
      <c r="H54" s="34"/>
      <c r="I54" s="7"/>
      <c r="J54" s="7"/>
      <c r="K54" s="7"/>
      <c r="L54" s="7"/>
      <c r="M54" s="7"/>
      <c r="N54" s="7"/>
      <c r="O54" s="7"/>
      <c r="P54" s="7"/>
      <c r="Q54" s="7"/>
      <c r="R54" s="7"/>
      <c r="S54" s="7"/>
      <c r="T54" s="7"/>
      <c r="U54" s="7"/>
      <c r="V54" s="7"/>
      <c r="W54" s="7"/>
      <c r="X54" s="7"/>
      <c r="Y54" s="7"/>
      <c r="Z54" s="7"/>
      <c r="AA54" s="7"/>
      <c r="AB54" s="91"/>
      <c r="AC54" s="91"/>
      <c r="AD54" s="91"/>
      <c r="AE54" s="91"/>
      <c r="AF54" s="91"/>
      <c r="AG54" s="149"/>
      <c r="AH54" s="28"/>
    </row>
    <row r="55" spans="8:34" x14ac:dyDescent="0.25">
      <c r="H55" s="34"/>
      <c r="I55" s="7"/>
      <c r="J55" s="7"/>
      <c r="K55" s="7"/>
      <c r="L55" s="7"/>
      <c r="M55" s="7"/>
      <c r="N55" s="7"/>
      <c r="O55" s="7"/>
      <c r="P55" s="7"/>
      <c r="Q55" s="7"/>
      <c r="R55" s="7"/>
      <c r="S55" s="7"/>
      <c r="T55" s="7"/>
      <c r="U55" s="7"/>
      <c r="V55" s="7"/>
      <c r="W55" s="7"/>
      <c r="X55" s="7"/>
      <c r="Y55" s="7"/>
      <c r="Z55" s="7"/>
      <c r="AA55" s="7"/>
      <c r="AB55" s="91"/>
      <c r="AC55" s="91"/>
      <c r="AD55" s="91"/>
      <c r="AE55" s="91"/>
      <c r="AF55" s="91"/>
      <c r="AG55" s="149"/>
      <c r="AH55" s="28"/>
    </row>
    <row r="56" spans="8:34" x14ac:dyDescent="0.25">
      <c r="H56" s="34"/>
      <c r="I56" s="7"/>
      <c r="J56" s="7"/>
      <c r="K56" s="7"/>
      <c r="L56" s="7"/>
      <c r="M56" s="7"/>
      <c r="N56" s="7"/>
      <c r="O56" s="7"/>
      <c r="P56" s="7"/>
      <c r="Q56" s="7"/>
      <c r="R56" s="7"/>
      <c r="S56" s="7"/>
      <c r="T56" s="7"/>
      <c r="U56" s="7"/>
      <c r="V56" s="7"/>
      <c r="W56" s="7"/>
      <c r="X56" s="7"/>
      <c r="Y56" s="7"/>
      <c r="Z56" s="7"/>
      <c r="AA56" s="7"/>
      <c r="AB56" s="91"/>
      <c r="AC56" s="91"/>
      <c r="AD56" s="91"/>
      <c r="AE56" s="91"/>
      <c r="AF56" s="91"/>
      <c r="AG56" s="149"/>
      <c r="AH56" s="28"/>
    </row>
    <row r="57" spans="8:34" x14ac:dyDescent="0.25">
      <c r="H57" s="34"/>
      <c r="I57" s="7"/>
      <c r="J57" s="7"/>
      <c r="K57" s="7"/>
      <c r="L57" s="7"/>
      <c r="M57" s="7"/>
      <c r="N57" s="49" t="s">
        <v>183</v>
      </c>
      <c r="O57" s="7"/>
      <c r="P57" s="7"/>
      <c r="Q57" s="7"/>
      <c r="R57" s="7"/>
      <c r="S57" s="7"/>
      <c r="T57" s="7"/>
      <c r="U57" s="7"/>
      <c r="V57" s="7"/>
      <c r="W57" s="7"/>
      <c r="X57" s="7"/>
      <c r="Y57" s="7"/>
      <c r="Z57" s="7"/>
      <c r="AA57" s="7"/>
      <c r="AB57" s="91"/>
      <c r="AC57" s="91"/>
      <c r="AD57" s="91"/>
      <c r="AE57" s="91"/>
      <c r="AF57" s="91"/>
      <c r="AG57" s="149"/>
      <c r="AH57" s="28"/>
    </row>
    <row r="58" spans="8:34" x14ac:dyDescent="0.25">
      <c r="H58" s="34"/>
      <c r="I58" s="7"/>
      <c r="J58" s="7"/>
      <c r="K58" s="7"/>
      <c r="L58" s="7"/>
      <c r="M58" s="7"/>
      <c r="N58" s="7"/>
      <c r="O58" s="7"/>
      <c r="P58" s="7"/>
      <c r="Q58" s="7"/>
      <c r="R58" s="7"/>
      <c r="S58" s="7"/>
      <c r="T58" s="7"/>
      <c r="U58" s="7"/>
      <c r="V58" s="7"/>
      <c r="W58" s="7"/>
      <c r="X58" s="7"/>
      <c r="Y58" s="7"/>
      <c r="Z58" s="7"/>
      <c r="AA58" s="7"/>
      <c r="AB58" s="91"/>
      <c r="AC58" s="91"/>
      <c r="AD58" s="91"/>
      <c r="AE58" s="91"/>
      <c r="AF58" s="91"/>
      <c r="AG58" s="149"/>
      <c r="AH58" s="28"/>
    </row>
    <row r="59" spans="8:34" x14ac:dyDescent="0.25">
      <c r="H59" s="34"/>
      <c r="I59" s="7"/>
      <c r="J59" s="7"/>
      <c r="K59" s="7"/>
      <c r="L59" s="7"/>
      <c r="M59" s="7"/>
      <c r="N59" s="7"/>
      <c r="O59" s="7"/>
      <c r="P59" s="7"/>
      <c r="Q59" s="7"/>
      <c r="R59" s="7"/>
      <c r="S59" s="7"/>
      <c r="T59" s="7"/>
      <c r="U59" s="7"/>
      <c r="V59" s="7"/>
      <c r="W59" s="7"/>
      <c r="X59" s="7"/>
      <c r="Y59" s="7"/>
      <c r="Z59" s="7"/>
      <c r="AA59" s="7"/>
      <c r="AB59" s="91"/>
      <c r="AC59" s="91"/>
      <c r="AD59" s="91"/>
      <c r="AE59" s="91"/>
      <c r="AF59" s="91"/>
      <c r="AG59" s="149"/>
      <c r="AH59" s="28"/>
    </row>
    <row r="60" spans="8:34" x14ac:dyDescent="0.25">
      <c r="H60" s="34"/>
      <c r="I60" s="7"/>
      <c r="J60" s="7"/>
      <c r="K60" s="7"/>
      <c r="L60" s="7"/>
      <c r="M60" s="7"/>
      <c r="N60" s="7"/>
      <c r="O60" s="7"/>
      <c r="P60" s="7"/>
      <c r="Q60" s="7"/>
      <c r="R60" s="7"/>
      <c r="S60" s="7"/>
      <c r="T60" s="7"/>
      <c r="U60" s="7"/>
      <c r="V60" s="7"/>
      <c r="W60" s="7"/>
      <c r="X60" s="7"/>
      <c r="Y60" s="7"/>
      <c r="Z60" s="7"/>
      <c r="AA60" s="7"/>
      <c r="AB60" s="91"/>
      <c r="AC60" s="91"/>
      <c r="AD60" s="91"/>
      <c r="AE60" s="91"/>
      <c r="AF60" s="91"/>
      <c r="AG60" s="149"/>
      <c r="AH60" s="28"/>
    </row>
    <row r="61" spans="8:34" x14ac:dyDescent="0.25">
      <c r="H61" s="34"/>
      <c r="I61" s="7"/>
      <c r="J61" s="7"/>
      <c r="K61" s="7"/>
      <c r="L61" s="7"/>
      <c r="M61" s="7"/>
      <c r="N61" s="7"/>
      <c r="O61" s="7"/>
      <c r="P61" s="7"/>
      <c r="Q61" s="7"/>
      <c r="R61" s="7"/>
      <c r="S61" s="7"/>
      <c r="T61" s="7"/>
      <c r="U61" s="7"/>
      <c r="V61" s="7"/>
      <c r="W61" s="7"/>
      <c r="X61" s="7"/>
      <c r="Y61" s="7"/>
      <c r="Z61" s="7"/>
      <c r="AA61" s="7"/>
      <c r="AB61" s="91"/>
      <c r="AC61" s="91"/>
      <c r="AD61" s="91"/>
      <c r="AE61" s="91"/>
      <c r="AF61" s="91"/>
      <c r="AG61" s="149"/>
      <c r="AH61" s="28"/>
    </row>
    <row r="62" spans="8:34" x14ac:dyDescent="0.25">
      <c r="H62" s="34"/>
      <c r="I62" s="7"/>
      <c r="J62" s="7"/>
      <c r="K62" s="7"/>
      <c r="L62" s="7"/>
      <c r="M62" s="7"/>
      <c r="N62" s="7"/>
      <c r="O62" s="7"/>
      <c r="P62" s="7"/>
      <c r="Q62" s="7"/>
      <c r="R62" s="7"/>
      <c r="S62" s="7"/>
      <c r="T62" s="7"/>
      <c r="U62" s="7"/>
      <c r="V62" s="7"/>
      <c r="W62" s="7"/>
      <c r="X62" s="7"/>
      <c r="Y62" s="7"/>
      <c r="Z62" s="7"/>
      <c r="AA62" s="7"/>
      <c r="AB62" s="91"/>
      <c r="AC62" s="91"/>
      <c r="AD62" s="91"/>
      <c r="AE62" s="91"/>
      <c r="AF62" s="91"/>
      <c r="AG62" s="149"/>
      <c r="AH62" s="28"/>
    </row>
    <row r="63" spans="8:34" x14ac:dyDescent="0.25">
      <c r="H63" s="34"/>
      <c r="I63" s="7"/>
      <c r="J63" s="7"/>
      <c r="K63" s="7"/>
      <c r="L63" s="7"/>
      <c r="M63" s="7"/>
      <c r="N63" s="7"/>
      <c r="O63" s="7"/>
      <c r="P63" s="7"/>
      <c r="Q63" s="7"/>
      <c r="R63" s="7"/>
      <c r="S63" s="7"/>
      <c r="T63" s="7"/>
      <c r="U63" s="7"/>
      <c r="V63" s="7"/>
      <c r="W63" s="7"/>
      <c r="X63" s="7"/>
      <c r="Y63" s="7"/>
      <c r="Z63" s="7"/>
      <c r="AA63" s="7"/>
      <c r="AB63" s="91"/>
      <c r="AC63" s="91"/>
      <c r="AD63" s="91"/>
      <c r="AE63" s="91"/>
      <c r="AF63" s="91"/>
      <c r="AG63" s="149"/>
      <c r="AH63" s="28"/>
    </row>
    <row r="64" spans="8:34" x14ac:dyDescent="0.25">
      <c r="H64" s="34"/>
      <c r="I64" s="7"/>
      <c r="J64" s="7"/>
      <c r="K64" s="7"/>
      <c r="L64" s="7"/>
      <c r="M64" s="7"/>
      <c r="N64" s="7"/>
      <c r="O64" s="7"/>
      <c r="P64" s="7"/>
      <c r="Q64" s="7"/>
      <c r="R64" s="7"/>
      <c r="S64" s="7"/>
      <c r="T64" s="7"/>
      <c r="U64" s="7"/>
      <c r="V64" s="7"/>
      <c r="W64" s="7"/>
      <c r="X64" s="7"/>
      <c r="Y64" s="7"/>
      <c r="Z64" s="7"/>
      <c r="AA64" s="7"/>
      <c r="AB64" s="91"/>
      <c r="AC64" s="91"/>
      <c r="AD64" s="91"/>
      <c r="AE64" s="91"/>
      <c r="AF64" s="91"/>
      <c r="AG64" s="149"/>
      <c r="AH64" s="28"/>
    </row>
    <row r="65" spans="8:37" x14ac:dyDescent="0.25">
      <c r="H65" s="34"/>
      <c r="I65" s="7"/>
      <c r="J65" s="7"/>
      <c r="K65" s="7"/>
      <c r="L65" s="7"/>
      <c r="M65" s="7"/>
      <c r="N65" s="7"/>
      <c r="O65" s="7"/>
      <c r="P65" s="7"/>
      <c r="Q65" s="7"/>
      <c r="R65" s="7"/>
      <c r="S65" s="7"/>
      <c r="T65" s="7"/>
      <c r="U65" s="7"/>
      <c r="V65" s="7"/>
      <c r="W65" s="7"/>
      <c r="X65" s="7"/>
      <c r="Y65" s="7"/>
      <c r="Z65" s="7"/>
      <c r="AA65" s="7"/>
      <c r="AB65" s="91"/>
      <c r="AC65" s="91"/>
      <c r="AD65" s="91"/>
      <c r="AE65" s="91"/>
      <c r="AF65" s="91"/>
      <c r="AG65" s="149"/>
      <c r="AH65" s="28"/>
    </row>
    <row r="66" spans="8:37" x14ac:dyDescent="0.25">
      <c r="H66" s="34"/>
      <c r="I66" s="7"/>
      <c r="J66" s="7"/>
      <c r="K66" s="7"/>
      <c r="L66" s="7"/>
      <c r="M66" s="7"/>
      <c r="N66" s="7"/>
      <c r="O66" s="7"/>
      <c r="P66" s="7"/>
      <c r="Q66" s="7"/>
      <c r="R66" s="7"/>
      <c r="S66" s="7"/>
      <c r="T66" s="7"/>
      <c r="U66" s="7"/>
      <c r="V66" s="7"/>
      <c r="W66" s="7"/>
      <c r="X66" s="7"/>
      <c r="Y66" s="7"/>
      <c r="Z66" s="7"/>
      <c r="AA66" s="7"/>
      <c r="AB66" s="91"/>
      <c r="AC66" s="91"/>
      <c r="AD66" s="91"/>
      <c r="AE66" s="91"/>
      <c r="AF66" s="91"/>
      <c r="AG66" s="149"/>
      <c r="AH66" s="28"/>
    </row>
    <row r="67" spans="8:37" x14ac:dyDescent="0.25">
      <c r="H67" s="34"/>
      <c r="I67" s="7"/>
      <c r="J67" s="7"/>
      <c r="K67" s="7"/>
      <c r="L67" s="7"/>
      <c r="M67" s="7"/>
      <c r="N67" s="7"/>
      <c r="O67" s="7"/>
      <c r="P67" s="7"/>
      <c r="Q67" s="7"/>
      <c r="R67" s="7"/>
      <c r="S67" s="7"/>
      <c r="T67" s="7"/>
      <c r="U67" s="7"/>
      <c r="V67" s="7"/>
      <c r="W67" s="7"/>
      <c r="X67" s="7"/>
      <c r="Y67" s="7"/>
      <c r="Z67" s="7"/>
      <c r="AA67" s="7"/>
      <c r="AB67" s="91"/>
      <c r="AC67" s="91"/>
      <c r="AD67" s="91"/>
      <c r="AE67" s="91"/>
      <c r="AF67" s="91"/>
      <c r="AG67" s="149"/>
      <c r="AH67" s="28"/>
    </row>
    <row r="68" spans="8:37" x14ac:dyDescent="0.25">
      <c r="H68" s="34"/>
      <c r="I68" s="7"/>
      <c r="J68" s="7"/>
      <c r="K68" s="7"/>
      <c r="L68" s="7"/>
      <c r="M68" s="7"/>
      <c r="N68" s="7"/>
      <c r="O68" s="7"/>
      <c r="P68" s="7"/>
      <c r="Q68" s="7"/>
      <c r="R68" s="7"/>
      <c r="S68" s="7"/>
      <c r="T68" s="7"/>
      <c r="U68" s="7"/>
      <c r="V68" s="7"/>
      <c r="W68" s="7"/>
      <c r="X68" s="7"/>
      <c r="Y68" s="7"/>
      <c r="Z68" s="7"/>
      <c r="AA68" s="7"/>
      <c r="AB68" s="91"/>
      <c r="AC68" s="91"/>
      <c r="AD68" s="91"/>
      <c r="AE68" s="91"/>
      <c r="AF68" s="91"/>
      <c r="AG68" s="149"/>
      <c r="AH68" s="28"/>
    </row>
    <row r="69" spans="8:37" x14ac:dyDescent="0.25">
      <c r="H69" s="34"/>
      <c r="I69" s="7"/>
      <c r="J69" s="7"/>
      <c r="K69" s="7"/>
      <c r="L69" s="7"/>
      <c r="M69" s="7"/>
      <c r="N69" s="7"/>
      <c r="O69" s="7"/>
      <c r="P69" s="7"/>
      <c r="Q69" s="7"/>
      <c r="R69" s="7"/>
      <c r="S69" s="7"/>
      <c r="T69" s="7"/>
      <c r="U69" s="7"/>
      <c r="V69" s="7"/>
      <c r="W69" s="7"/>
      <c r="X69" s="7"/>
      <c r="Y69" s="7"/>
      <c r="Z69" s="7"/>
      <c r="AA69" s="7"/>
      <c r="AB69" s="91"/>
      <c r="AC69" s="91"/>
      <c r="AD69" s="91"/>
      <c r="AE69" s="91"/>
      <c r="AF69" s="91"/>
      <c r="AG69" s="149"/>
      <c r="AH69" s="28"/>
    </row>
    <row r="70" spans="8:37" x14ac:dyDescent="0.25">
      <c r="H70" s="34"/>
      <c r="I70" s="7"/>
      <c r="J70" s="7"/>
      <c r="K70" s="7"/>
      <c r="L70" s="7"/>
      <c r="M70" s="7"/>
      <c r="N70" s="7"/>
      <c r="O70" s="7"/>
      <c r="P70" s="7"/>
      <c r="Q70" s="7"/>
      <c r="R70" s="7"/>
      <c r="S70" s="7"/>
      <c r="T70" s="7"/>
      <c r="U70" s="7"/>
      <c r="V70" s="7"/>
      <c r="W70" s="7"/>
      <c r="X70" s="7"/>
      <c r="Y70" s="7"/>
      <c r="Z70" s="7"/>
      <c r="AA70" s="7"/>
      <c r="AB70" s="91"/>
      <c r="AC70" s="91"/>
      <c r="AD70" s="91"/>
      <c r="AE70" s="91"/>
      <c r="AF70" s="91"/>
      <c r="AG70" s="149"/>
      <c r="AH70" s="28"/>
    </row>
    <row r="71" spans="8:37" x14ac:dyDescent="0.25">
      <c r="H71" s="34"/>
      <c r="I71" s="7"/>
      <c r="J71" s="7"/>
      <c r="K71" s="7"/>
      <c r="L71" s="7"/>
      <c r="M71" s="7"/>
      <c r="N71" s="7"/>
      <c r="O71" s="7"/>
      <c r="P71" s="7"/>
      <c r="Q71" s="7"/>
      <c r="R71" s="7"/>
      <c r="S71" s="7"/>
      <c r="T71" s="7"/>
      <c r="U71" s="7"/>
      <c r="V71" s="7"/>
      <c r="W71" s="7"/>
      <c r="X71" s="7"/>
      <c r="Y71" s="7"/>
      <c r="Z71" s="7"/>
      <c r="AA71" s="7"/>
      <c r="AB71" s="91"/>
      <c r="AC71" s="91"/>
      <c r="AD71" s="91"/>
      <c r="AE71" s="91"/>
      <c r="AF71" s="91"/>
      <c r="AG71" s="149"/>
      <c r="AH71" s="28"/>
    </row>
    <row r="72" spans="8:37" x14ac:dyDescent="0.25">
      <c r="H72" s="34"/>
      <c r="I72" s="7"/>
      <c r="J72" s="7"/>
      <c r="K72" s="7"/>
      <c r="L72" s="7"/>
      <c r="M72" s="7"/>
      <c r="N72" s="7"/>
      <c r="O72" s="7"/>
      <c r="P72" s="7"/>
      <c r="Q72" s="7"/>
      <c r="R72" s="7"/>
      <c r="S72" s="7"/>
      <c r="T72" s="7"/>
      <c r="U72" s="7"/>
      <c r="V72" s="7"/>
      <c r="W72" s="7"/>
      <c r="X72" s="7"/>
      <c r="Y72" s="7"/>
      <c r="Z72" s="7"/>
      <c r="AA72" s="7"/>
      <c r="AB72" s="91"/>
      <c r="AC72" s="91"/>
      <c r="AD72" s="91"/>
      <c r="AE72" s="91"/>
      <c r="AF72" s="91"/>
      <c r="AG72" s="149"/>
      <c r="AH72" s="28"/>
    </row>
    <row r="73" spans="8:37" x14ac:dyDescent="0.25">
      <c r="H73" s="34"/>
      <c r="I73" s="7"/>
      <c r="J73" s="7"/>
      <c r="K73" s="7"/>
      <c r="L73" s="7"/>
      <c r="M73" s="7"/>
      <c r="N73" s="7"/>
      <c r="O73" s="7"/>
      <c r="P73" s="7"/>
      <c r="Q73" s="7"/>
      <c r="R73" s="7"/>
      <c r="S73" s="7"/>
      <c r="T73" s="7"/>
      <c r="U73" s="7"/>
      <c r="V73" s="7"/>
      <c r="W73" s="7"/>
      <c r="X73" s="7"/>
      <c r="Y73" s="7"/>
      <c r="Z73" s="7"/>
      <c r="AA73" s="7"/>
      <c r="AB73" s="91"/>
      <c r="AC73" s="91"/>
      <c r="AD73" s="91"/>
      <c r="AE73" s="91"/>
      <c r="AF73" s="91"/>
      <c r="AG73" s="149"/>
      <c r="AH73" s="28"/>
    </row>
    <row r="74" spans="8:37" ht="15.75" thickBot="1" x14ac:dyDescent="0.3">
      <c r="H74" s="34"/>
      <c r="I74" s="7"/>
      <c r="J74" s="7"/>
      <c r="K74" s="7"/>
      <c r="L74" s="7"/>
      <c r="M74" s="7"/>
      <c r="N74" s="7"/>
      <c r="O74" s="7"/>
      <c r="P74" s="7"/>
      <c r="Q74" s="7"/>
      <c r="R74" s="7"/>
      <c r="S74" s="7"/>
      <c r="T74" s="7"/>
      <c r="U74" s="7"/>
      <c r="V74" s="7"/>
      <c r="W74" s="7"/>
      <c r="X74" s="7"/>
      <c r="Y74" s="7"/>
      <c r="Z74" s="7"/>
      <c r="AA74" s="7"/>
      <c r="AB74" s="91"/>
      <c r="AC74" s="91"/>
      <c r="AD74" s="91"/>
      <c r="AE74" s="91"/>
      <c r="AF74" s="91"/>
      <c r="AG74" s="149"/>
      <c r="AH74" s="93"/>
    </row>
    <row r="75" spans="8:37" ht="21.75" thickTop="1" x14ac:dyDescent="0.35">
      <c r="H75" s="34"/>
      <c r="I75" s="433" t="s">
        <v>161</v>
      </c>
      <c r="J75" s="487"/>
      <c r="K75" s="487"/>
      <c r="L75" s="487"/>
      <c r="M75" s="487"/>
      <c r="N75" s="487"/>
      <c r="O75" s="487"/>
      <c r="P75" s="487"/>
      <c r="Q75" s="487"/>
      <c r="R75" s="487"/>
      <c r="S75" s="487"/>
      <c r="T75" s="487"/>
      <c r="U75" s="487"/>
      <c r="V75" s="487"/>
      <c r="W75" s="487"/>
      <c r="X75" s="487"/>
      <c r="Y75" s="487"/>
      <c r="Z75" s="487"/>
      <c r="AA75" s="487"/>
      <c r="AB75" s="487"/>
      <c r="AC75" s="487"/>
      <c r="AD75" s="487"/>
      <c r="AE75" s="487"/>
      <c r="AF75" s="488"/>
      <c r="AG75" s="244"/>
      <c r="AH75" s="114"/>
    </row>
    <row r="76" spans="8:37" ht="21" x14ac:dyDescent="0.35">
      <c r="H76" s="34"/>
      <c r="I76" s="178"/>
      <c r="J76" s="91"/>
      <c r="K76" s="91"/>
      <c r="L76" s="91"/>
      <c r="M76" s="91"/>
      <c r="N76" s="91"/>
      <c r="O76" s="91"/>
      <c r="P76" s="91"/>
      <c r="Q76" s="91"/>
      <c r="R76" s="91"/>
      <c r="S76" s="91"/>
      <c r="T76" s="91"/>
      <c r="U76" s="91"/>
      <c r="V76" s="91"/>
      <c r="W76" s="91"/>
      <c r="X76" s="91"/>
      <c r="Y76" s="91"/>
      <c r="Z76" s="91"/>
      <c r="AA76" s="91"/>
      <c r="AB76" s="91"/>
      <c r="AC76" s="91"/>
      <c r="AD76" s="91"/>
      <c r="AE76" s="91"/>
      <c r="AF76" s="172"/>
      <c r="AG76" s="149"/>
      <c r="AH76" s="93"/>
      <c r="AI76" s="113"/>
      <c r="AJ76" s="113"/>
      <c r="AK76" s="113"/>
    </row>
    <row r="77" spans="8:37" x14ac:dyDescent="0.25">
      <c r="H77" s="34"/>
      <c r="I77" s="178"/>
      <c r="J77" s="91"/>
      <c r="K77" s="91"/>
      <c r="L77" s="91"/>
      <c r="M77" s="91"/>
      <c r="N77" s="91"/>
      <c r="O77" s="91"/>
      <c r="P77" s="91"/>
      <c r="Q77" s="91"/>
      <c r="R77" s="91"/>
      <c r="S77" s="91"/>
      <c r="T77" s="91"/>
      <c r="U77" s="91"/>
      <c r="V77" s="91"/>
      <c r="W77" s="91"/>
      <c r="X77" s="91"/>
      <c r="Y77" s="91"/>
      <c r="Z77" s="91"/>
      <c r="AA77" s="91"/>
      <c r="AB77" s="91"/>
      <c r="AC77" s="91"/>
      <c r="AD77" s="91"/>
      <c r="AE77" s="91"/>
      <c r="AF77" s="172"/>
      <c r="AG77" s="149"/>
      <c r="AH77" s="93"/>
    </row>
    <row r="78" spans="8:37" x14ac:dyDescent="0.25">
      <c r="H78" s="34"/>
      <c r="I78" s="178"/>
      <c r="J78" s="91"/>
      <c r="K78" s="91"/>
      <c r="L78" s="91"/>
      <c r="M78" s="91"/>
      <c r="N78" s="91"/>
      <c r="O78" s="91"/>
      <c r="P78" s="91"/>
      <c r="Q78" s="91"/>
      <c r="R78" s="91"/>
      <c r="S78" s="91"/>
      <c r="T78" s="91"/>
      <c r="U78" s="91"/>
      <c r="V78" s="91"/>
      <c r="W78" s="91"/>
      <c r="X78" s="91"/>
      <c r="Y78" s="91"/>
      <c r="Z78" s="91"/>
      <c r="AA78" s="91"/>
      <c r="AB78" s="91"/>
      <c r="AC78" s="91"/>
      <c r="AD78" s="91"/>
      <c r="AE78" s="91"/>
      <c r="AF78" s="172"/>
      <c r="AG78" s="149"/>
      <c r="AH78" s="93"/>
    </row>
    <row r="79" spans="8:37" x14ac:dyDescent="0.25">
      <c r="H79" s="34"/>
      <c r="I79" s="178"/>
      <c r="J79" s="91"/>
      <c r="K79" s="91"/>
      <c r="L79" s="91"/>
      <c r="M79" s="91"/>
      <c r="N79" s="91"/>
      <c r="O79" s="91"/>
      <c r="P79" s="91"/>
      <c r="Q79" s="91"/>
      <c r="R79" s="91"/>
      <c r="S79" s="91"/>
      <c r="T79" s="91"/>
      <c r="U79" s="91"/>
      <c r="V79" s="91"/>
      <c r="W79" s="91"/>
      <c r="X79" s="91"/>
      <c r="Y79" s="91"/>
      <c r="Z79" s="91"/>
      <c r="AA79" s="91"/>
      <c r="AB79" s="91"/>
      <c r="AC79" s="91"/>
      <c r="AD79" s="91"/>
      <c r="AE79" s="91"/>
      <c r="AF79" s="172"/>
      <c r="AG79" s="149"/>
      <c r="AH79" s="93"/>
    </row>
    <row r="80" spans="8:37" x14ac:dyDescent="0.25">
      <c r="H80" s="34"/>
      <c r="I80" s="178"/>
      <c r="J80" s="91"/>
      <c r="K80" s="91"/>
      <c r="L80" s="91"/>
      <c r="M80" s="91"/>
      <c r="N80" s="91"/>
      <c r="O80" s="91"/>
      <c r="P80" s="91"/>
      <c r="Q80" s="91"/>
      <c r="R80" s="91"/>
      <c r="S80" s="91"/>
      <c r="T80" s="91"/>
      <c r="U80" s="91"/>
      <c r="V80" s="91"/>
      <c r="W80" s="91"/>
      <c r="X80" s="91"/>
      <c r="Y80" s="91"/>
      <c r="Z80" s="91"/>
      <c r="AA80" s="91"/>
      <c r="AB80" s="91"/>
      <c r="AC80" s="91"/>
      <c r="AD80" s="91"/>
      <c r="AE80" s="91"/>
      <c r="AF80" s="172"/>
      <c r="AG80" s="149"/>
      <c r="AH80" s="93"/>
    </row>
    <row r="81" spans="8:34" x14ac:dyDescent="0.25">
      <c r="H81" s="34"/>
      <c r="I81" s="178"/>
      <c r="J81" s="91"/>
      <c r="K81" s="91"/>
      <c r="L81" s="91"/>
      <c r="M81" s="91"/>
      <c r="N81" s="91"/>
      <c r="O81" s="91"/>
      <c r="P81" s="91"/>
      <c r="Q81" s="91"/>
      <c r="R81" s="91"/>
      <c r="S81" s="91"/>
      <c r="T81" s="91"/>
      <c r="U81" s="91"/>
      <c r="V81" s="91"/>
      <c r="W81" s="91"/>
      <c r="X81" s="91"/>
      <c r="Y81" s="91"/>
      <c r="Z81" s="91"/>
      <c r="AA81" s="91"/>
      <c r="AB81" s="91"/>
      <c r="AC81" s="91"/>
      <c r="AD81" s="91"/>
      <c r="AE81" s="91"/>
      <c r="AF81" s="172"/>
      <c r="AG81" s="149"/>
      <c r="AH81" s="93"/>
    </row>
    <row r="82" spans="8:34" x14ac:dyDescent="0.25">
      <c r="H82" s="34"/>
      <c r="I82" s="178"/>
      <c r="J82" s="91"/>
      <c r="K82" s="91"/>
      <c r="L82" s="91"/>
      <c r="M82" s="91"/>
      <c r="N82" s="91"/>
      <c r="O82" s="91"/>
      <c r="P82" s="91"/>
      <c r="Q82" s="91"/>
      <c r="R82" s="91"/>
      <c r="S82" s="91"/>
      <c r="T82" s="91"/>
      <c r="U82" s="91"/>
      <c r="V82" s="91"/>
      <c r="W82" s="91"/>
      <c r="X82" s="91"/>
      <c r="Y82" s="91"/>
      <c r="Z82" s="91"/>
      <c r="AA82" s="91"/>
      <c r="AB82" s="91"/>
      <c r="AC82" s="91"/>
      <c r="AD82" s="91"/>
      <c r="AE82" s="91"/>
      <c r="AF82" s="172"/>
      <c r="AG82" s="149"/>
      <c r="AH82" s="93"/>
    </row>
    <row r="83" spans="8:34" x14ac:dyDescent="0.25">
      <c r="H83" s="34"/>
      <c r="I83" s="178"/>
      <c r="J83" s="91"/>
      <c r="K83" s="91"/>
      <c r="L83" s="91"/>
      <c r="M83" s="91"/>
      <c r="N83" s="91"/>
      <c r="O83" s="91"/>
      <c r="P83" s="91"/>
      <c r="Q83" s="91"/>
      <c r="R83" s="91"/>
      <c r="S83" s="91"/>
      <c r="T83" s="91"/>
      <c r="U83" s="91"/>
      <c r="V83" s="91"/>
      <c r="W83" s="91"/>
      <c r="X83" s="91"/>
      <c r="Y83" s="91"/>
      <c r="Z83" s="91"/>
      <c r="AA83" s="91"/>
      <c r="AB83" s="91"/>
      <c r="AC83" s="91"/>
      <c r="AD83" s="91"/>
      <c r="AE83" s="91"/>
      <c r="AF83" s="172"/>
      <c r="AG83" s="149"/>
      <c r="AH83" s="93"/>
    </row>
    <row r="84" spans="8:34" x14ac:dyDescent="0.25">
      <c r="H84" s="34"/>
      <c r="I84" s="178"/>
      <c r="J84" s="91"/>
      <c r="K84" s="91"/>
      <c r="L84" s="91"/>
      <c r="M84" s="91"/>
      <c r="N84" s="91"/>
      <c r="O84" s="91"/>
      <c r="P84" s="91"/>
      <c r="Q84" s="91"/>
      <c r="R84" s="91"/>
      <c r="S84" s="91"/>
      <c r="T84" s="91"/>
      <c r="U84" s="91"/>
      <c r="V84" s="91"/>
      <c r="W84" s="91"/>
      <c r="X84" s="91"/>
      <c r="Y84" s="91"/>
      <c r="Z84" s="91"/>
      <c r="AA84" s="91"/>
      <c r="AB84" s="91"/>
      <c r="AC84" s="91"/>
      <c r="AD84" s="91"/>
      <c r="AE84" s="91"/>
      <c r="AF84" s="172"/>
      <c r="AG84" s="149"/>
      <c r="AH84" s="93"/>
    </row>
    <row r="85" spans="8:34" x14ac:dyDescent="0.25">
      <c r="H85" s="34"/>
      <c r="I85" s="178"/>
      <c r="J85" s="91"/>
      <c r="K85" s="91"/>
      <c r="L85" s="91"/>
      <c r="M85" s="91"/>
      <c r="N85" s="91"/>
      <c r="O85" s="91"/>
      <c r="P85" s="91"/>
      <c r="Q85" s="91"/>
      <c r="R85" s="91"/>
      <c r="S85" s="91"/>
      <c r="T85" s="91"/>
      <c r="U85" s="91"/>
      <c r="V85" s="91"/>
      <c r="W85" s="91"/>
      <c r="X85" s="91"/>
      <c r="Y85" s="91"/>
      <c r="Z85" s="91"/>
      <c r="AA85" s="91"/>
      <c r="AB85" s="91"/>
      <c r="AC85" s="91"/>
      <c r="AD85" s="91"/>
      <c r="AE85" s="91"/>
      <c r="AF85" s="172"/>
      <c r="AG85" s="149"/>
      <c r="AH85" s="93"/>
    </row>
    <row r="86" spans="8:34" x14ac:dyDescent="0.25">
      <c r="H86" s="34"/>
      <c r="I86" s="178"/>
      <c r="J86" s="91"/>
      <c r="K86" s="91"/>
      <c r="L86" s="91"/>
      <c r="M86" s="91"/>
      <c r="N86" s="91"/>
      <c r="O86" s="91"/>
      <c r="P86" s="91"/>
      <c r="Q86" s="91"/>
      <c r="R86" s="91"/>
      <c r="S86" s="91"/>
      <c r="T86" s="91"/>
      <c r="U86" s="91"/>
      <c r="V86" s="91"/>
      <c r="W86" s="91"/>
      <c r="X86" s="91"/>
      <c r="Y86" s="91"/>
      <c r="Z86" s="91"/>
      <c r="AA86" s="91"/>
      <c r="AB86" s="91"/>
      <c r="AC86" s="91"/>
      <c r="AD86" s="91"/>
      <c r="AE86" s="91"/>
      <c r="AF86" s="172"/>
      <c r="AG86" s="149"/>
      <c r="AH86" s="93"/>
    </row>
    <row r="87" spans="8:34" x14ac:dyDescent="0.25">
      <c r="H87" s="34"/>
      <c r="I87" s="178"/>
      <c r="J87" s="91"/>
      <c r="K87" s="91"/>
      <c r="L87" s="91"/>
      <c r="M87" s="91"/>
      <c r="N87" s="91"/>
      <c r="O87" s="91"/>
      <c r="P87" s="91"/>
      <c r="Q87" s="91"/>
      <c r="R87" s="91"/>
      <c r="S87" s="91"/>
      <c r="T87" s="91"/>
      <c r="U87" s="91"/>
      <c r="V87" s="91"/>
      <c r="W87" s="91"/>
      <c r="X87" s="91"/>
      <c r="Y87" s="91"/>
      <c r="Z87" s="91"/>
      <c r="AA87" s="91"/>
      <c r="AB87" s="91"/>
      <c r="AC87" s="91"/>
      <c r="AD87" s="91"/>
      <c r="AE87" s="91"/>
      <c r="AF87" s="172"/>
      <c r="AG87" s="149"/>
      <c r="AH87" s="93"/>
    </row>
    <row r="88" spans="8:34" x14ac:dyDescent="0.25">
      <c r="H88" s="34"/>
      <c r="I88" s="178"/>
      <c r="J88" s="91"/>
      <c r="K88" s="91"/>
      <c r="L88" s="91"/>
      <c r="M88" s="91"/>
      <c r="N88" s="91"/>
      <c r="O88" s="91"/>
      <c r="P88" s="91"/>
      <c r="Q88" s="91"/>
      <c r="R88" s="91"/>
      <c r="S88" s="91"/>
      <c r="T88" s="91"/>
      <c r="U88" s="91"/>
      <c r="V88" s="91"/>
      <c r="W88" s="91"/>
      <c r="X88" s="91"/>
      <c r="Y88" s="91"/>
      <c r="Z88" s="91"/>
      <c r="AA88" s="91"/>
      <c r="AB88" s="91"/>
      <c r="AC88" s="91"/>
      <c r="AD88" s="91"/>
      <c r="AE88" s="91"/>
      <c r="AF88" s="172"/>
      <c r="AG88" s="149"/>
      <c r="AH88" s="93"/>
    </row>
    <row r="89" spans="8:34" x14ac:dyDescent="0.25">
      <c r="H89" s="34"/>
      <c r="I89" s="178"/>
      <c r="J89" s="91"/>
      <c r="K89" s="91"/>
      <c r="L89" s="91"/>
      <c r="M89" s="91"/>
      <c r="N89" s="91"/>
      <c r="O89" s="91"/>
      <c r="P89" s="91"/>
      <c r="Q89" s="91"/>
      <c r="R89" s="91"/>
      <c r="S89" s="91"/>
      <c r="T89" s="91"/>
      <c r="U89" s="91"/>
      <c r="V89" s="91"/>
      <c r="W89" s="91"/>
      <c r="X89" s="91"/>
      <c r="Y89" s="91"/>
      <c r="Z89" s="91"/>
      <c r="AA89" s="91"/>
      <c r="AB89" s="91"/>
      <c r="AC89" s="91"/>
      <c r="AD89" s="91"/>
      <c r="AE89" s="91"/>
      <c r="AF89" s="172"/>
      <c r="AG89" s="149"/>
      <c r="AH89" s="93"/>
    </row>
    <row r="90" spans="8:34" x14ac:dyDescent="0.25">
      <c r="H90" s="34"/>
      <c r="I90" s="178"/>
      <c r="J90" s="91"/>
      <c r="K90" s="91"/>
      <c r="L90" s="91"/>
      <c r="M90" s="91"/>
      <c r="N90" s="91"/>
      <c r="O90" s="91"/>
      <c r="P90" s="91"/>
      <c r="Q90" s="91"/>
      <c r="R90" s="91"/>
      <c r="S90" s="91"/>
      <c r="T90" s="91"/>
      <c r="U90" s="91"/>
      <c r="V90" s="91"/>
      <c r="W90" s="91"/>
      <c r="X90" s="91"/>
      <c r="Y90" s="91"/>
      <c r="Z90" s="91"/>
      <c r="AA90" s="91"/>
      <c r="AB90" s="91"/>
      <c r="AC90" s="91"/>
      <c r="AD90" s="91"/>
      <c r="AE90" s="91"/>
      <c r="AF90" s="172"/>
      <c r="AG90" s="149"/>
      <c r="AH90" s="93"/>
    </row>
    <row r="91" spans="8:34" ht="15.75" thickBot="1" x14ac:dyDescent="0.3">
      <c r="H91" s="34"/>
      <c r="I91" s="179"/>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4"/>
      <c r="AG91" s="149"/>
      <c r="AH91" s="93"/>
    </row>
    <row r="92" spans="8:34" ht="16.5" thickTop="1" thickBot="1" x14ac:dyDescent="0.3">
      <c r="H92" s="36"/>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122"/>
      <c r="AH92" s="32"/>
    </row>
    <row r="93" spans="8:34" ht="15.75" thickTop="1" x14ac:dyDescent="0.25"/>
  </sheetData>
  <mergeCells count="18">
    <mergeCell ref="I75:AF75"/>
    <mergeCell ref="I30:AA30"/>
    <mergeCell ref="H1:AH1"/>
    <mergeCell ref="B13:B14"/>
    <mergeCell ref="C13:D13"/>
    <mergeCell ref="I3:AA3"/>
    <mergeCell ref="I8:AA8"/>
    <mergeCell ref="AC3:AG3"/>
    <mergeCell ref="C3:D3"/>
    <mergeCell ref="E3:F3"/>
    <mergeCell ref="B3:B4"/>
    <mergeCell ref="AC4:AC5"/>
    <mergeCell ref="AD4:AE4"/>
    <mergeCell ref="AF4:AG4"/>
    <mergeCell ref="AC11:AG11"/>
    <mergeCell ref="AC12:AC13"/>
    <mergeCell ref="AD12:AE12"/>
    <mergeCell ref="AF12:AG12"/>
  </mergeCells>
  <conditionalFormatting sqref="AB37:AG37 J36:AA36">
    <cfRule type="colorScale" priority="13">
      <colorScale>
        <cfvo type="min"/>
        <cfvo type="percentile" val="50"/>
        <cfvo type="max"/>
        <color rgb="FF63BE7B"/>
        <color rgb="FFFFEB84"/>
        <color rgb="FFF8696B"/>
      </colorScale>
    </cfRule>
  </conditionalFormatting>
  <conditionalFormatting sqref="AB38:AG38 J37:AA37">
    <cfRule type="colorScale" priority="15">
      <colorScale>
        <cfvo type="min"/>
        <cfvo type="percentile" val="50"/>
        <cfvo type="max"/>
        <color rgb="FF63BE7B"/>
        <color rgb="FFFFEB84"/>
        <color rgb="FFF8696B"/>
      </colorScale>
    </cfRule>
  </conditionalFormatting>
  <conditionalFormatting sqref="J32:AG32">
    <cfRule type="colorScale" priority="17">
      <colorScale>
        <cfvo type="min"/>
        <cfvo type="percentile" val="50"/>
        <cfvo type="max"/>
        <color rgb="FF63BE7B"/>
        <color rgb="FFFFEB84"/>
        <color rgb="FFF8696B"/>
      </colorScale>
    </cfRule>
  </conditionalFormatting>
  <conditionalFormatting sqref="J33:AG34">
    <cfRule type="colorScale" priority="19">
      <colorScale>
        <cfvo type="min"/>
        <cfvo type="percentile" val="50"/>
        <cfvo type="max"/>
        <color rgb="FF63BE7B"/>
        <color rgb="FFFFEB84"/>
        <color rgb="FFF8696B"/>
      </colorScale>
    </cfRule>
  </conditionalFormatting>
  <pageMargins left="0.7" right="0.7" top="0.75" bottom="0.75" header="0.3" footer="0.3"/>
  <ignoredErrors>
    <ignoredError sqref="L31 L4 L9 L35" twoDigitTextYear="1"/>
    <ignoredError sqref="C17:D18"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I92"/>
  <sheetViews>
    <sheetView showGridLines="0" zoomScale="55" zoomScaleNormal="55" workbookViewId="0">
      <selection activeCell="F20" sqref="F20"/>
    </sheetView>
  </sheetViews>
  <sheetFormatPr defaultRowHeight="15" x14ac:dyDescent="0.25"/>
  <cols>
    <col min="2" max="2" width="29.85546875" customWidth="1"/>
    <col min="3" max="3" width="10.7109375" bestFit="1" customWidth="1"/>
    <col min="7" max="7" width="13.140625" style="2" customWidth="1"/>
    <col min="8" max="8" width="9.140625" style="2"/>
    <col min="9" max="9" width="18.85546875" bestFit="1" customWidth="1"/>
    <col min="29" max="29" width="10" customWidth="1"/>
    <col min="30" max="33" width="9.42578125" customWidth="1"/>
  </cols>
  <sheetData>
    <row r="1" spans="2:35" ht="18.75" thickTop="1" thickBot="1" x14ac:dyDescent="0.3">
      <c r="H1" s="438" t="s">
        <v>121</v>
      </c>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40"/>
    </row>
    <row r="2" spans="2:35" ht="15.75" thickTop="1" x14ac:dyDescent="0.25">
      <c r="B2" s="49" t="s">
        <v>166</v>
      </c>
      <c r="H2" s="34"/>
      <c r="I2" s="7"/>
      <c r="J2" s="7"/>
      <c r="K2" s="7"/>
      <c r="L2" s="7"/>
      <c r="M2" s="7"/>
      <c r="N2" s="7"/>
      <c r="O2" s="7"/>
      <c r="P2" s="7"/>
      <c r="Q2" s="7"/>
      <c r="R2" s="7"/>
      <c r="S2" s="7"/>
      <c r="T2" s="7"/>
      <c r="U2" s="7"/>
      <c r="V2" s="7"/>
      <c r="W2" s="7"/>
      <c r="X2" s="7"/>
      <c r="Y2" s="7"/>
      <c r="Z2" s="7"/>
      <c r="AA2" s="7"/>
      <c r="AB2" s="104"/>
      <c r="AC2" s="104"/>
      <c r="AD2" s="104"/>
      <c r="AE2" s="104"/>
      <c r="AF2" s="104"/>
      <c r="AG2" s="104"/>
      <c r="AH2" s="28"/>
    </row>
    <row r="3" spans="2:35" x14ac:dyDescent="0.25">
      <c r="B3" s="454" t="s">
        <v>110</v>
      </c>
      <c r="C3" s="465" t="s">
        <v>101</v>
      </c>
      <c r="D3" s="466"/>
      <c r="E3" s="467" t="s">
        <v>102</v>
      </c>
      <c r="F3" s="468"/>
      <c r="G3" s="4"/>
      <c r="H3" s="34"/>
      <c r="I3" s="451" t="s">
        <v>140</v>
      </c>
      <c r="J3" s="452"/>
      <c r="K3" s="452"/>
      <c r="L3" s="452"/>
      <c r="M3" s="452"/>
      <c r="N3" s="452"/>
      <c r="O3" s="452"/>
      <c r="P3" s="452"/>
      <c r="Q3" s="452"/>
      <c r="R3" s="452"/>
      <c r="S3" s="452"/>
      <c r="T3" s="452"/>
      <c r="U3" s="452"/>
      <c r="V3" s="452"/>
      <c r="W3" s="452"/>
      <c r="X3" s="452"/>
      <c r="Y3" s="452"/>
      <c r="Z3" s="452"/>
      <c r="AA3" s="453"/>
      <c r="AB3" s="100"/>
      <c r="AC3" s="406" t="s">
        <v>103</v>
      </c>
      <c r="AD3" s="407"/>
      <c r="AE3" s="407"/>
      <c r="AF3" s="407"/>
      <c r="AG3" s="408"/>
      <c r="AH3" s="93"/>
    </row>
    <row r="4" spans="2:35" x14ac:dyDescent="0.25">
      <c r="B4" s="455"/>
      <c r="C4" s="281" t="s">
        <v>93</v>
      </c>
      <c r="D4" s="282" t="s">
        <v>94</v>
      </c>
      <c r="E4" s="264" t="s">
        <v>93</v>
      </c>
      <c r="F4" s="265" t="s">
        <v>94</v>
      </c>
      <c r="G4" s="4"/>
      <c r="H4" s="33"/>
      <c r="I4" s="25" t="s">
        <v>340</v>
      </c>
      <c r="J4" s="12" t="s">
        <v>2</v>
      </c>
      <c r="K4" s="12" t="s">
        <v>3</v>
      </c>
      <c r="L4" s="12" t="s">
        <v>4</v>
      </c>
      <c r="M4" s="12" t="s">
        <v>5</v>
      </c>
      <c r="N4" s="12" t="s">
        <v>6</v>
      </c>
      <c r="O4" s="12" t="s">
        <v>7</v>
      </c>
      <c r="P4" s="12" t="s">
        <v>8</v>
      </c>
      <c r="Q4" s="12" t="s">
        <v>9</v>
      </c>
      <c r="R4" s="12" t="s">
        <v>10</v>
      </c>
      <c r="S4" s="12" t="s">
        <v>11</v>
      </c>
      <c r="T4" s="12" t="s">
        <v>12</v>
      </c>
      <c r="U4" s="12" t="s">
        <v>13</v>
      </c>
      <c r="V4" s="12" t="s">
        <v>14</v>
      </c>
      <c r="W4" s="12" t="s">
        <v>15</v>
      </c>
      <c r="X4" s="12" t="s">
        <v>16</v>
      </c>
      <c r="Y4" s="12" t="s">
        <v>17</v>
      </c>
      <c r="Z4" s="12" t="s">
        <v>18</v>
      </c>
      <c r="AA4" s="12" t="s">
        <v>19</v>
      </c>
      <c r="AB4" s="101"/>
      <c r="AC4" s="463" t="s">
        <v>113</v>
      </c>
      <c r="AD4" s="371" t="s">
        <v>119</v>
      </c>
      <c r="AE4" s="437"/>
      <c r="AF4" s="371" t="s">
        <v>120</v>
      </c>
      <c r="AG4" s="437"/>
      <c r="AH4" s="28"/>
    </row>
    <row r="5" spans="2:35" x14ac:dyDescent="0.25">
      <c r="B5" s="266" t="s">
        <v>95</v>
      </c>
      <c r="C5" s="283">
        <v>118</v>
      </c>
      <c r="D5" s="284">
        <v>138</v>
      </c>
      <c r="E5" s="267">
        <v>182</v>
      </c>
      <c r="F5" s="268">
        <v>174</v>
      </c>
      <c r="G5" s="5"/>
      <c r="H5" s="33"/>
      <c r="I5" s="183" t="s">
        <v>109</v>
      </c>
      <c r="J5" s="183">
        <v>0</v>
      </c>
      <c r="K5" s="183">
        <v>0</v>
      </c>
      <c r="L5" s="183">
        <v>0</v>
      </c>
      <c r="M5" s="183">
        <v>0</v>
      </c>
      <c r="N5" s="55">
        <v>0</v>
      </c>
      <c r="O5" s="55">
        <v>0</v>
      </c>
      <c r="P5" s="55">
        <v>0</v>
      </c>
      <c r="Q5" s="55">
        <v>0</v>
      </c>
      <c r="R5" s="55">
        <v>9.9499999999999993</v>
      </c>
      <c r="S5" s="55">
        <v>0</v>
      </c>
      <c r="T5" s="55">
        <v>7</v>
      </c>
      <c r="U5" s="55">
        <v>24.04</v>
      </c>
      <c r="V5" s="55">
        <v>32.58</v>
      </c>
      <c r="W5" s="55">
        <v>59.16</v>
      </c>
      <c r="X5" s="55">
        <v>48.92</v>
      </c>
      <c r="Y5" s="55">
        <v>61.11</v>
      </c>
      <c r="Z5" s="55">
        <v>89.32</v>
      </c>
      <c r="AA5" s="55">
        <v>64.64</v>
      </c>
      <c r="AB5" s="100"/>
      <c r="AC5" s="464"/>
      <c r="AD5" s="157" t="s">
        <v>118</v>
      </c>
      <c r="AE5" s="157" t="s">
        <v>117</v>
      </c>
      <c r="AF5" s="157" t="s">
        <v>118</v>
      </c>
      <c r="AG5" s="157" t="s">
        <v>117</v>
      </c>
      <c r="AH5" s="28"/>
    </row>
    <row r="6" spans="2:35" x14ac:dyDescent="0.25">
      <c r="B6" s="266" t="s">
        <v>96</v>
      </c>
      <c r="C6" s="283">
        <v>16.399999999999999</v>
      </c>
      <c r="D6" s="285">
        <v>18</v>
      </c>
      <c r="E6" s="270">
        <v>23.4</v>
      </c>
      <c r="F6" s="269">
        <v>21</v>
      </c>
      <c r="G6" s="6"/>
      <c r="H6" s="35"/>
      <c r="I6" s="55" t="s">
        <v>111</v>
      </c>
      <c r="J6" s="55">
        <v>0</v>
      </c>
      <c r="K6" s="55">
        <v>0</v>
      </c>
      <c r="L6" s="55">
        <v>0</v>
      </c>
      <c r="M6" s="156">
        <v>0</v>
      </c>
      <c r="N6" s="55">
        <v>0</v>
      </c>
      <c r="O6" s="189">
        <v>0</v>
      </c>
      <c r="P6" s="155">
        <v>0</v>
      </c>
      <c r="Q6" s="55">
        <v>0</v>
      </c>
      <c r="R6" s="189">
        <v>4.04</v>
      </c>
      <c r="S6" s="155">
        <v>10.15</v>
      </c>
      <c r="T6" s="155">
        <v>8.9499999999999993</v>
      </c>
      <c r="U6" s="155">
        <v>10.29</v>
      </c>
      <c r="V6" s="155">
        <v>16.03</v>
      </c>
      <c r="W6" s="155">
        <v>34.4</v>
      </c>
      <c r="X6" s="155">
        <v>47.98</v>
      </c>
      <c r="Y6" s="155">
        <v>81.86</v>
      </c>
      <c r="Z6" s="55">
        <v>70.61</v>
      </c>
      <c r="AA6" s="156">
        <v>96.97</v>
      </c>
      <c r="AB6" s="100"/>
      <c r="AC6" s="177" t="s">
        <v>116</v>
      </c>
      <c r="AD6" s="168">
        <v>10</v>
      </c>
      <c r="AE6" s="176">
        <v>2.5188916876574308E-2</v>
      </c>
      <c r="AF6" s="168">
        <v>21</v>
      </c>
      <c r="AG6" s="176">
        <v>3.9473684210526314E-2</v>
      </c>
      <c r="AH6" s="28"/>
    </row>
    <row r="7" spans="2:35" x14ac:dyDescent="0.25">
      <c r="B7" s="266" t="s">
        <v>99</v>
      </c>
      <c r="C7" s="286">
        <v>16.7</v>
      </c>
      <c r="D7" s="285">
        <v>15</v>
      </c>
      <c r="E7" s="267">
        <v>21.5</v>
      </c>
      <c r="F7" s="268">
        <v>14.7</v>
      </c>
      <c r="G7" s="5"/>
      <c r="H7" s="35"/>
      <c r="I7" s="99"/>
      <c r="J7" s="99"/>
      <c r="K7" s="99"/>
      <c r="L7" s="99"/>
      <c r="M7" s="99"/>
      <c r="N7" s="99"/>
      <c r="O7" s="99"/>
      <c r="P7" s="99"/>
      <c r="Q7" s="99"/>
      <c r="R7" s="99"/>
      <c r="S7" s="99"/>
      <c r="T7" s="99"/>
      <c r="U7" s="99"/>
      <c r="V7" s="99"/>
      <c r="W7" s="99"/>
      <c r="X7" s="99"/>
      <c r="Y7" s="99"/>
      <c r="Z7" s="99"/>
      <c r="AA7" s="99"/>
      <c r="AB7" s="100"/>
      <c r="AC7" s="177" t="s">
        <v>114</v>
      </c>
      <c r="AD7" s="168">
        <v>123</v>
      </c>
      <c r="AE7" s="176">
        <v>0.30982367758186397</v>
      </c>
      <c r="AF7" s="168">
        <v>122</v>
      </c>
      <c r="AG7" s="176">
        <v>0.22932330827067668</v>
      </c>
      <c r="AH7" s="93"/>
    </row>
    <row r="8" spans="2:35" x14ac:dyDescent="0.25">
      <c r="B8" s="266" t="s">
        <v>97</v>
      </c>
      <c r="C8" s="283">
        <v>69.5</v>
      </c>
      <c r="D8" s="284">
        <v>73.900000000000006</v>
      </c>
      <c r="E8" s="267">
        <v>71.599999999999994</v>
      </c>
      <c r="F8" s="267">
        <v>77.099999999999994</v>
      </c>
      <c r="G8" s="115"/>
      <c r="H8" s="5"/>
      <c r="I8" s="456" t="s">
        <v>141</v>
      </c>
      <c r="J8" s="457"/>
      <c r="K8" s="457"/>
      <c r="L8" s="457"/>
      <c r="M8" s="457"/>
      <c r="N8" s="457"/>
      <c r="O8" s="457"/>
      <c r="P8" s="457"/>
      <c r="Q8" s="457"/>
      <c r="R8" s="457"/>
      <c r="S8" s="457"/>
      <c r="T8" s="457"/>
      <c r="U8" s="457"/>
      <c r="V8" s="457"/>
      <c r="W8" s="457"/>
      <c r="X8" s="457"/>
      <c r="Y8" s="457"/>
      <c r="Z8" s="457"/>
      <c r="AA8" s="458"/>
      <c r="AB8" s="100"/>
      <c r="AC8" s="177" t="s">
        <v>115</v>
      </c>
      <c r="AD8" s="168">
        <v>264</v>
      </c>
      <c r="AE8" s="176">
        <v>0.66498740554156166</v>
      </c>
      <c r="AF8" s="168">
        <v>389</v>
      </c>
      <c r="AG8" s="176">
        <v>0.73120300751879697</v>
      </c>
      <c r="AH8" s="91"/>
      <c r="AI8" s="27"/>
    </row>
    <row r="9" spans="2:35" x14ac:dyDescent="0.25">
      <c r="B9" s="266" t="s">
        <v>98</v>
      </c>
      <c r="C9" s="283">
        <v>69</v>
      </c>
      <c r="D9" s="284">
        <v>75</v>
      </c>
      <c r="E9" s="267">
        <v>73</v>
      </c>
      <c r="F9" s="268">
        <v>79</v>
      </c>
      <c r="G9" s="5"/>
      <c r="H9" s="116"/>
      <c r="I9" s="25" t="s">
        <v>340</v>
      </c>
      <c r="J9" s="12" t="s">
        <v>2</v>
      </c>
      <c r="K9" s="12" t="s">
        <v>3</v>
      </c>
      <c r="L9" s="12" t="s">
        <v>4</v>
      </c>
      <c r="M9" s="12" t="s">
        <v>5</v>
      </c>
      <c r="N9" s="12" t="s">
        <v>6</v>
      </c>
      <c r="O9" s="12" t="s">
        <v>7</v>
      </c>
      <c r="P9" s="12" t="s">
        <v>8</v>
      </c>
      <c r="Q9" s="12" t="s">
        <v>9</v>
      </c>
      <c r="R9" s="12" t="s">
        <v>10</v>
      </c>
      <c r="S9" s="12" t="s">
        <v>11</v>
      </c>
      <c r="T9" s="12" t="s">
        <v>12</v>
      </c>
      <c r="U9" s="12" t="s">
        <v>13</v>
      </c>
      <c r="V9" s="12" t="s">
        <v>14</v>
      </c>
      <c r="W9" s="12" t="s">
        <v>15</v>
      </c>
      <c r="X9" s="12" t="s">
        <v>16</v>
      </c>
      <c r="Y9" s="12" t="s">
        <v>17</v>
      </c>
      <c r="Z9" s="12" t="s">
        <v>18</v>
      </c>
      <c r="AA9" s="12" t="s">
        <v>19</v>
      </c>
      <c r="AB9" s="101"/>
      <c r="AC9" s="169" t="s">
        <v>20</v>
      </c>
      <c r="AD9" s="170">
        <v>397</v>
      </c>
      <c r="AE9" s="171">
        <v>1</v>
      </c>
      <c r="AF9" s="170">
        <v>532</v>
      </c>
      <c r="AG9" s="171">
        <v>1</v>
      </c>
      <c r="AH9" s="91"/>
      <c r="AI9" s="27"/>
    </row>
    <row r="10" spans="2:35" x14ac:dyDescent="0.25">
      <c r="G10" s="5"/>
      <c r="H10" s="37"/>
      <c r="I10" s="154" t="s">
        <v>103</v>
      </c>
      <c r="J10" s="154">
        <v>0</v>
      </c>
      <c r="K10" s="154">
        <v>0</v>
      </c>
      <c r="L10" s="154">
        <v>0</v>
      </c>
      <c r="M10" s="154">
        <v>0</v>
      </c>
      <c r="N10" s="154">
        <v>0</v>
      </c>
      <c r="O10" s="154">
        <v>0</v>
      </c>
      <c r="P10" s="154">
        <v>0</v>
      </c>
      <c r="Q10" s="154">
        <v>3.47</v>
      </c>
      <c r="R10" s="154">
        <v>3.26</v>
      </c>
      <c r="S10" s="154">
        <v>14.67</v>
      </c>
      <c r="T10" s="154">
        <v>10.64</v>
      </c>
      <c r="U10" s="154">
        <v>13.86</v>
      </c>
      <c r="V10" s="154">
        <v>45.41</v>
      </c>
      <c r="W10" s="154">
        <v>51.86</v>
      </c>
      <c r="X10" s="154">
        <v>67.599999999999994</v>
      </c>
      <c r="Y10" s="154">
        <v>87.9</v>
      </c>
      <c r="Z10" s="154">
        <v>140.09</v>
      </c>
      <c r="AA10" s="154">
        <v>93.58</v>
      </c>
      <c r="AB10" s="100"/>
      <c r="AC10" s="185"/>
      <c r="AD10" s="185"/>
      <c r="AE10" s="185"/>
      <c r="AF10" s="185"/>
      <c r="AG10" s="185"/>
      <c r="AH10" s="28"/>
    </row>
    <row r="11" spans="2:35" x14ac:dyDescent="0.25">
      <c r="G11" s="5"/>
      <c r="H11" s="35"/>
      <c r="I11" s="55" t="s">
        <v>104</v>
      </c>
      <c r="J11" s="55">
        <v>0</v>
      </c>
      <c r="K11" s="55">
        <v>0</v>
      </c>
      <c r="L11" s="55">
        <v>0</v>
      </c>
      <c r="M11" s="55">
        <v>0</v>
      </c>
      <c r="N11" s="55">
        <v>0</v>
      </c>
      <c r="O11" s="55">
        <v>0</v>
      </c>
      <c r="P11" s="55">
        <v>0</v>
      </c>
      <c r="Q11" s="55">
        <v>0</v>
      </c>
      <c r="R11" s="55">
        <v>0</v>
      </c>
      <c r="S11" s="55">
        <v>6.5</v>
      </c>
      <c r="T11" s="55">
        <v>13.86</v>
      </c>
      <c r="U11" s="55">
        <v>11.36</v>
      </c>
      <c r="V11" s="55">
        <v>9.8800000000000008</v>
      </c>
      <c r="W11" s="55">
        <v>20.21</v>
      </c>
      <c r="X11" s="55">
        <v>49.34</v>
      </c>
      <c r="Y11" s="55">
        <v>76.45</v>
      </c>
      <c r="Z11" s="55">
        <v>103.02</v>
      </c>
      <c r="AA11" s="55">
        <v>107.89</v>
      </c>
      <c r="AB11" s="100"/>
      <c r="AC11" s="406" t="s">
        <v>104</v>
      </c>
      <c r="AD11" s="407"/>
      <c r="AE11" s="407"/>
      <c r="AF11" s="407"/>
      <c r="AG11" s="408"/>
      <c r="AH11" s="28"/>
    </row>
    <row r="12" spans="2:35" x14ac:dyDescent="0.25">
      <c r="B12" s="49" t="s">
        <v>167</v>
      </c>
      <c r="E12" s="24"/>
      <c r="G12" s="5"/>
      <c r="H12" s="35"/>
      <c r="I12" s="7"/>
      <c r="J12" s="7"/>
      <c r="K12" s="7"/>
      <c r="L12" s="7"/>
      <c r="M12" s="7"/>
      <c r="N12" s="7"/>
      <c r="O12" s="7"/>
      <c r="P12" s="7"/>
      <c r="Q12" s="7"/>
      <c r="R12" s="7"/>
      <c r="S12" s="7"/>
      <c r="T12" s="7"/>
      <c r="U12" s="7"/>
      <c r="V12" s="7"/>
      <c r="W12" s="7"/>
      <c r="X12" s="7"/>
      <c r="Y12" s="7"/>
      <c r="Z12" s="7"/>
      <c r="AA12" s="7"/>
      <c r="AB12" s="104"/>
      <c r="AC12" s="463" t="s">
        <v>113</v>
      </c>
      <c r="AD12" s="371" t="s">
        <v>119</v>
      </c>
      <c r="AE12" s="437"/>
      <c r="AF12" s="371" t="s">
        <v>120</v>
      </c>
      <c r="AG12" s="437"/>
      <c r="AH12" s="28"/>
    </row>
    <row r="13" spans="2:35" x14ac:dyDescent="0.25">
      <c r="B13" s="454" t="s">
        <v>112</v>
      </c>
      <c r="C13" s="461" t="s">
        <v>100</v>
      </c>
      <c r="D13" s="462"/>
      <c r="E13" s="24"/>
      <c r="H13" s="35"/>
      <c r="I13" s="49" t="s">
        <v>181</v>
      </c>
      <c r="J13" s="7"/>
      <c r="K13" s="7"/>
      <c r="L13" s="7"/>
      <c r="M13" s="7"/>
      <c r="N13" s="7"/>
      <c r="O13" s="7"/>
      <c r="P13" s="7"/>
      <c r="Q13" s="7"/>
      <c r="S13" s="49" t="s">
        <v>182</v>
      </c>
      <c r="T13" s="7"/>
      <c r="U13" s="7"/>
      <c r="V13" s="7"/>
      <c r="W13" s="7"/>
      <c r="X13" s="7"/>
      <c r="Y13" s="7"/>
      <c r="Z13" s="7"/>
      <c r="AA13" s="7"/>
      <c r="AB13" s="104"/>
      <c r="AC13" s="464"/>
      <c r="AD13" s="157" t="s">
        <v>118</v>
      </c>
      <c r="AE13" s="157" t="s">
        <v>117</v>
      </c>
      <c r="AF13" s="157" t="s">
        <v>118</v>
      </c>
      <c r="AG13" s="157" t="s">
        <v>117</v>
      </c>
      <c r="AH13" s="28"/>
    </row>
    <row r="14" spans="2:35" x14ac:dyDescent="0.25">
      <c r="B14" s="460"/>
      <c r="C14" s="271" t="s">
        <v>93</v>
      </c>
      <c r="D14" s="272" t="s">
        <v>94</v>
      </c>
      <c r="E14" s="24"/>
      <c r="H14" s="35"/>
      <c r="I14" s="7"/>
      <c r="J14" s="7"/>
      <c r="K14" s="7"/>
      <c r="L14" s="7"/>
      <c r="M14" s="7"/>
      <c r="N14" s="7"/>
      <c r="O14" s="7"/>
      <c r="P14" s="7"/>
      <c r="Q14" s="7"/>
      <c r="R14" s="7"/>
      <c r="S14" s="7"/>
      <c r="T14" s="7"/>
      <c r="U14" s="7"/>
      <c r="V14" s="7"/>
      <c r="W14" s="7"/>
      <c r="X14" s="7"/>
      <c r="Y14" s="7"/>
      <c r="Z14" s="7"/>
      <c r="AA14" s="7"/>
      <c r="AB14" s="104"/>
      <c r="AC14" s="177" t="s">
        <v>116</v>
      </c>
      <c r="AD14" s="168">
        <v>14</v>
      </c>
      <c r="AE14" s="176">
        <v>3.6745406824146981E-2</v>
      </c>
      <c r="AF14" s="168">
        <v>7</v>
      </c>
      <c r="AG14" s="176">
        <v>1.7543859649122806E-2</v>
      </c>
      <c r="AH14" s="28"/>
    </row>
    <row r="15" spans="2:35" x14ac:dyDescent="0.25">
      <c r="B15" s="273" t="s">
        <v>95</v>
      </c>
      <c r="C15" s="274">
        <v>64</v>
      </c>
      <c r="D15" s="275">
        <v>36</v>
      </c>
      <c r="E15" s="24"/>
      <c r="H15" s="35"/>
      <c r="I15" s="7"/>
      <c r="J15" s="7"/>
      <c r="K15" s="7"/>
      <c r="L15" s="7"/>
      <c r="M15" s="7"/>
      <c r="N15" s="7"/>
      <c r="O15" s="7"/>
      <c r="P15" s="7"/>
      <c r="Q15" s="7"/>
      <c r="R15" s="7"/>
      <c r="S15" s="7"/>
      <c r="T15" s="7"/>
      <c r="U15" s="7"/>
      <c r="V15" s="7"/>
      <c r="W15" s="7"/>
      <c r="X15" s="7"/>
      <c r="Y15" s="7"/>
      <c r="Z15" s="7"/>
      <c r="AA15" s="7"/>
      <c r="AB15" s="104"/>
      <c r="AC15" s="177" t="s">
        <v>114</v>
      </c>
      <c r="AD15" s="168">
        <v>70</v>
      </c>
      <c r="AE15" s="176">
        <v>0.18372703412073491</v>
      </c>
      <c r="AF15" s="168">
        <v>55</v>
      </c>
      <c r="AG15" s="176">
        <v>0.13784461152882205</v>
      </c>
      <c r="AH15" s="28"/>
    </row>
    <row r="16" spans="2:35" x14ac:dyDescent="0.25">
      <c r="B16" s="273" t="s">
        <v>96</v>
      </c>
      <c r="C16" s="279" t="s">
        <v>276</v>
      </c>
      <c r="D16" s="279" t="s">
        <v>280</v>
      </c>
      <c r="E16" s="24"/>
      <c r="H16" s="35"/>
      <c r="I16" s="7"/>
      <c r="J16" s="7"/>
      <c r="K16" s="7"/>
      <c r="L16" s="7"/>
      <c r="M16" s="7"/>
      <c r="N16" s="7"/>
      <c r="O16" s="7"/>
      <c r="P16" s="7"/>
      <c r="Q16" s="7"/>
      <c r="R16" s="7"/>
      <c r="S16" s="7"/>
      <c r="T16" s="7"/>
      <c r="U16" s="7"/>
      <c r="V16" s="7"/>
      <c r="W16" s="7"/>
      <c r="X16" s="7"/>
      <c r="Y16" s="7"/>
      <c r="Z16" s="7"/>
      <c r="AA16" s="7"/>
      <c r="AB16" s="104"/>
      <c r="AC16" s="177" t="s">
        <v>115</v>
      </c>
      <c r="AD16" s="168">
        <v>297</v>
      </c>
      <c r="AE16" s="176">
        <v>0.77952755905511806</v>
      </c>
      <c r="AF16" s="168">
        <v>337</v>
      </c>
      <c r="AG16" s="176">
        <v>0.84461152882205515</v>
      </c>
      <c r="AH16" s="28"/>
    </row>
    <row r="17" spans="2:34" x14ac:dyDescent="0.25">
      <c r="B17" s="273" t="s">
        <v>99</v>
      </c>
      <c r="C17" s="278">
        <v>4.8</v>
      </c>
      <c r="D17" s="280" t="s">
        <v>277</v>
      </c>
      <c r="E17" s="24"/>
      <c r="H17" s="34"/>
      <c r="I17" s="7"/>
      <c r="J17" s="7"/>
      <c r="K17" s="7"/>
      <c r="L17" s="7"/>
      <c r="M17" s="7"/>
      <c r="N17" s="7"/>
      <c r="O17" s="7"/>
      <c r="P17" s="7"/>
      <c r="Q17" s="7"/>
      <c r="R17" s="7"/>
      <c r="S17" s="7"/>
      <c r="T17" s="7"/>
      <c r="U17" s="7"/>
      <c r="V17" s="7"/>
      <c r="W17" s="7"/>
      <c r="X17" s="7"/>
      <c r="Y17" s="7"/>
      <c r="Z17" s="7"/>
      <c r="AA17" s="7"/>
      <c r="AB17" s="104"/>
      <c r="AC17" s="169" t="s">
        <v>20</v>
      </c>
      <c r="AD17" s="170">
        <v>381</v>
      </c>
      <c r="AE17" s="171">
        <v>1</v>
      </c>
      <c r="AF17" s="170">
        <v>399</v>
      </c>
      <c r="AG17" s="171">
        <v>1</v>
      </c>
      <c r="AH17" s="28"/>
    </row>
    <row r="18" spans="2:34" x14ac:dyDescent="0.25">
      <c r="B18" s="273" t="s">
        <v>97</v>
      </c>
      <c r="C18" s="280" t="s">
        <v>278</v>
      </c>
      <c r="D18" s="280" t="s">
        <v>279</v>
      </c>
      <c r="E18" s="24"/>
      <c r="H18" s="34"/>
      <c r="I18" s="7"/>
      <c r="J18" s="7"/>
      <c r="K18" s="7"/>
      <c r="L18" s="7"/>
      <c r="M18" s="7"/>
      <c r="N18" s="7"/>
      <c r="O18" s="7"/>
      <c r="P18" s="7"/>
      <c r="Q18" s="7"/>
      <c r="R18" s="7"/>
      <c r="S18" s="7"/>
      <c r="T18" s="7"/>
      <c r="U18" s="7"/>
      <c r="V18" s="7"/>
      <c r="W18" s="7"/>
      <c r="X18" s="7"/>
      <c r="Y18" s="7"/>
      <c r="Z18" s="7"/>
      <c r="AA18" s="7"/>
      <c r="AB18" s="104"/>
      <c r="AH18" s="28"/>
    </row>
    <row r="19" spans="2:34" x14ac:dyDescent="0.25">
      <c r="B19" s="273" t="s">
        <v>98</v>
      </c>
      <c r="C19" s="275">
        <v>4</v>
      </c>
      <c r="D19" s="275">
        <v>4</v>
      </c>
      <c r="E19" s="24"/>
      <c r="H19" s="34"/>
      <c r="I19" s="7"/>
      <c r="J19" s="7"/>
      <c r="K19" s="7"/>
      <c r="L19" s="7"/>
      <c r="M19" s="7"/>
      <c r="N19" s="7"/>
      <c r="O19" s="7"/>
      <c r="P19" s="7"/>
      <c r="Q19" s="7"/>
      <c r="R19" s="7"/>
      <c r="S19" s="7"/>
      <c r="T19" s="7"/>
      <c r="U19" s="7"/>
      <c r="V19" s="7"/>
      <c r="W19" s="7"/>
      <c r="X19" s="7"/>
      <c r="Y19" s="7"/>
      <c r="Z19" s="7"/>
      <c r="AA19" s="7"/>
      <c r="AB19" s="104"/>
      <c r="AH19" s="28"/>
    </row>
    <row r="20" spans="2:34" x14ac:dyDescent="0.25">
      <c r="H20" s="34"/>
      <c r="I20" s="7"/>
      <c r="J20" s="7"/>
      <c r="K20" s="7"/>
      <c r="L20" s="7"/>
      <c r="M20" s="7"/>
      <c r="N20" s="7"/>
      <c r="O20" s="7"/>
      <c r="P20" s="7"/>
      <c r="Q20" s="7"/>
      <c r="R20" s="7"/>
      <c r="S20" s="7"/>
      <c r="T20" s="7"/>
      <c r="U20" s="7"/>
      <c r="V20" s="7"/>
      <c r="W20" s="7"/>
      <c r="X20" s="7"/>
      <c r="Y20" s="7"/>
      <c r="Z20" s="7"/>
      <c r="AA20" s="7"/>
      <c r="AB20" s="104"/>
      <c r="AH20" s="28"/>
    </row>
    <row r="21" spans="2:34" x14ac:dyDescent="0.25">
      <c r="H21" s="34"/>
      <c r="I21" s="7"/>
      <c r="J21" s="7"/>
      <c r="K21" s="7"/>
      <c r="L21" s="7"/>
      <c r="M21" s="7"/>
      <c r="N21" s="7"/>
      <c r="O21" s="7"/>
      <c r="P21" s="7"/>
      <c r="Q21" s="7"/>
      <c r="R21" s="7"/>
      <c r="S21" s="7"/>
      <c r="T21" s="7"/>
      <c r="U21" s="7"/>
      <c r="V21" s="7"/>
      <c r="W21" s="7"/>
      <c r="X21" s="7"/>
      <c r="Y21" s="7"/>
      <c r="Z21" s="7"/>
      <c r="AA21" s="7"/>
      <c r="AB21" s="104"/>
      <c r="AH21" s="28"/>
    </row>
    <row r="22" spans="2:34" x14ac:dyDescent="0.25">
      <c r="B22" s="49" t="s">
        <v>168</v>
      </c>
      <c r="H22" s="34"/>
      <c r="I22" s="7"/>
      <c r="J22" s="7"/>
      <c r="K22" s="7"/>
      <c r="L22" s="7"/>
      <c r="M22" s="7"/>
      <c r="N22" s="7"/>
      <c r="O22" s="7"/>
      <c r="P22" s="7"/>
      <c r="Q22" s="7"/>
      <c r="R22" s="7"/>
      <c r="S22" s="7"/>
      <c r="T22" s="7"/>
      <c r="U22" s="7"/>
      <c r="V22" s="7"/>
      <c r="W22" s="7"/>
      <c r="X22" s="7"/>
      <c r="Y22" s="7"/>
      <c r="Z22" s="7"/>
      <c r="AA22" s="7"/>
      <c r="AB22" s="104"/>
      <c r="AH22" s="28"/>
    </row>
    <row r="23" spans="2:34" x14ac:dyDescent="0.25">
      <c r="H23" s="34"/>
      <c r="I23" s="7"/>
      <c r="J23" s="7"/>
      <c r="K23" s="7"/>
      <c r="L23" s="7"/>
      <c r="M23" s="7"/>
      <c r="N23" s="7"/>
      <c r="O23" s="7"/>
      <c r="P23" s="7"/>
      <c r="Q23" s="7"/>
      <c r="R23" s="7"/>
      <c r="S23" s="7"/>
      <c r="T23" s="7"/>
      <c r="U23" s="7"/>
      <c r="V23" s="7"/>
      <c r="W23" s="7"/>
      <c r="X23" s="7"/>
      <c r="Y23" s="7"/>
      <c r="Z23" s="7"/>
      <c r="AA23" s="7"/>
      <c r="AB23" s="104"/>
      <c r="AH23" s="28"/>
    </row>
    <row r="24" spans="2:34" x14ac:dyDescent="0.25">
      <c r="H24" s="34"/>
      <c r="I24" s="7"/>
      <c r="J24" s="7"/>
      <c r="K24" s="7"/>
      <c r="L24" s="7"/>
      <c r="M24" s="7"/>
      <c r="N24" s="7"/>
      <c r="O24" s="7"/>
      <c r="P24" s="7"/>
      <c r="Q24" s="7"/>
      <c r="R24" s="7"/>
      <c r="S24" s="7"/>
      <c r="T24" s="7"/>
      <c r="U24" s="7"/>
      <c r="V24" s="7"/>
      <c r="W24" s="7"/>
      <c r="X24" s="7"/>
      <c r="Y24" s="7"/>
      <c r="Z24" s="7"/>
      <c r="AA24" s="7"/>
      <c r="AB24" s="104"/>
      <c r="AH24" s="28"/>
    </row>
    <row r="25" spans="2:34" x14ac:dyDescent="0.25">
      <c r="H25" s="34"/>
      <c r="I25" s="7"/>
      <c r="J25" s="7"/>
      <c r="K25" s="7"/>
      <c r="L25" s="7"/>
      <c r="M25" s="7"/>
      <c r="N25" s="7"/>
      <c r="O25" s="7"/>
      <c r="P25" s="7"/>
      <c r="Q25" s="7"/>
      <c r="R25" s="7"/>
      <c r="S25" s="7"/>
      <c r="T25" s="7"/>
      <c r="U25" s="7"/>
      <c r="V25" s="7"/>
      <c r="W25" s="7"/>
      <c r="X25" s="7"/>
      <c r="Y25" s="7"/>
      <c r="Z25" s="7"/>
      <c r="AA25" s="7"/>
      <c r="AB25" s="104"/>
      <c r="AH25" s="28"/>
    </row>
    <row r="26" spans="2:34" x14ac:dyDescent="0.25">
      <c r="H26" s="34"/>
      <c r="I26" s="7"/>
      <c r="J26" s="7"/>
      <c r="K26" s="7"/>
      <c r="L26" s="7"/>
      <c r="M26" s="7"/>
      <c r="N26" s="7"/>
      <c r="O26" s="7"/>
      <c r="P26" s="7"/>
      <c r="Q26" s="7"/>
      <c r="R26" s="7"/>
      <c r="S26" s="7"/>
      <c r="T26" s="7"/>
      <c r="U26" s="7"/>
      <c r="V26" s="7"/>
      <c r="W26" s="7"/>
      <c r="X26" s="7"/>
      <c r="Y26" s="7"/>
      <c r="Z26" s="7"/>
      <c r="AA26" s="7"/>
      <c r="AB26" s="104"/>
      <c r="AH26" s="28"/>
    </row>
    <row r="27" spans="2:34" x14ac:dyDescent="0.25">
      <c r="H27" s="34"/>
      <c r="I27" s="7"/>
      <c r="J27" s="7"/>
      <c r="K27" s="7"/>
      <c r="L27" s="7"/>
      <c r="M27" s="7"/>
      <c r="N27" s="7"/>
      <c r="O27" s="7"/>
      <c r="P27" s="7"/>
      <c r="Q27" s="7"/>
      <c r="R27" s="7"/>
      <c r="S27" s="7"/>
      <c r="T27" s="7"/>
      <c r="U27" s="7"/>
      <c r="V27" s="7"/>
      <c r="W27" s="7"/>
      <c r="X27" s="7"/>
      <c r="Y27" s="7"/>
      <c r="Z27" s="7"/>
      <c r="AA27" s="7"/>
      <c r="AB27" s="104"/>
      <c r="AH27" s="28"/>
    </row>
    <row r="28" spans="2:34" x14ac:dyDescent="0.25">
      <c r="H28" s="34"/>
      <c r="I28" s="7"/>
      <c r="J28" s="7"/>
      <c r="K28" s="7"/>
      <c r="L28" s="7"/>
      <c r="M28" s="7"/>
      <c r="N28" s="7"/>
      <c r="O28" s="7"/>
      <c r="P28" s="7"/>
      <c r="Q28" s="7"/>
      <c r="R28" s="7"/>
      <c r="S28" s="7"/>
      <c r="T28" s="7"/>
      <c r="U28" s="7"/>
      <c r="V28" s="7"/>
      <c r="W28" s="7"/>
      <c r="X28" s="7"/>
      <c r="Y28" s="7"/>
      <c r="Z28" s="7"/>
      <c r="AA28" s="7"/>
      <c r="AB28" s="104"/>
      <c r="AH28" s="28"/>
    </row>
    <row r="29" spans="2:34" x14ac:dyDescent="0.25">
      <c r="H29" s="34"/>
      <c r="I29" s="7"/>
      <c r="J29" s="7"/>
      <c r="K29" s="7"/>
      <c r="L29" s="7"/>
      <c r="M29" s="7"/>
      <c r="N29" s="7"/>
      <c r="O29" s="7"/>
      <c r="P29" s="7"/>
      <c r="Q29" s="7"/>
      <c r="R29" s="7"/>
      <c r="S29" s="7"/>
      <c r="T29" s="7"/>
      <c r="U29" s="7"/>
      <c r="V29" s="7"/>
      <c r="W29" s="7"/>
      <c r="X29" s="7"/>
      <c r="Y29" s="7"/>
      <c r="Z29" s="7"/>
      <c r="AA29" s="7"/>
      <c r="AB29" s="104"/>
      <c r="AC29" s="104"/>
      <c r="AD29" s="104"/>
      <c r="AE29" s="104"/>
      <c r="AF29" s="104"/>
      <c r="AG29" s="104"/>
      <c r="AH29" s="28"/>
    </row>
    <row r="30" spans="2:34" x14ac:dyDescent="0.25">
      <c r="H30" s="34"/>
      <c r="I30" s="428" t="s">
        <v>143</v>
      </c>
      <c r="J30" s="459"/>
      <c r="K30" s="459"/>
      <c r="L30" s="459"/>
      <c r="M30" s="459"/>
      <c r="N30" s="459"/>
      <c r="O30" s="459"/>
      <c r="P30" s="459"/>
      <c r="Q30" s="459"/>
      <c r="R30" s="459"/>
      <c r="S30" s="459"/>
      <c r="T30" s="459"/>
      <c r="U30" s="459"/>
      <c r="V30" s="459"/>
      <c r="W30" s="459"/>
      <c r="X30" s="459"/>
      <c r="Y30" s="459"/>
      <c r="Z30" s="459"/>
      <c r="AA30" s="431"/>
      <c r="AB30" s="104"/>
      <c r="AC30" s="104"/>
      <c r="AD30" s="104"/>
      <c r="AE30" s="104"/>
      <c r="AF30" s="104"/>
      <c r="AG30" s="104"/>
      <c r="AH30" s="28"/>
    </row>
    <row r="31" spans="2:34" x14ac:dyDescent="0.25">
      <c r="H31" s="34"/>
      <c r="I31" s="81"/>
      <c r="J31" s="85" t="s">
        <v>2</v>
      </c>
      <c r="K31" s="85" t="s">
        <v>3</v>
      </c>
      <c r="L31" s="85" t="s">
        <v>4</v>
      </c>
      <c r="M31" s="85" t="s">
        <v>5</v>
      </c>
      <c r="N31" s="85" t="s">
        <v>6</v>
      </c>
      <c r="O31" s="85" t="s">
        <v>7</v>
      </c>
      <c r="P31" s="85" t="s">
        <v>8</v>
      </c>
      <c r="Q31" s="85" t="s">
        <v>9</v>
      </c>
      <c r="R31" s="85" t="s">
        <v>10</v>
      </c>
      <c r="S31" s="85" t="s">
        <v>11</v>
      </c>
      <c r="T31" s="85" t="s">
        <v>12</v>
      </c>
      <c r="U31" s="85" t="s">
        <v>13</v>
      </c>
      <c r="V31" s="85" t="s">
        <v>14</v>
      </c>
      <c r="W31" s="85" t="s">
        <v>15</v>
      </c>
      <c r="X31" s="85" t="s">
        <v>16</v>
      </c>
      <c r="Y31" s="85" t="s">
        <v>17</v>
      </c>
      <c r="Z31" s="85" t="s">
        <v>18</v>
      </c>
      <c r="AA31" s="85" t="s">
        <v>19</v>
      </c>
      <c r="AB31" s="105"/>
      <c r="AC31" s="105"/>
      <c r="AD31" s="105"/>
      <c r="AE31" s="105"/>
      <c r="AF31" s="105"/>
      <c r="AG31" s="105"/>
      <c r="AH31" s="28"/>
    </row>
    <row r="32" spans="2:34" x14ac:dyDescent="0.25">
      <c r="H32" s="34"/>
      <c r="I32" s="55" t="s">
        <v>105</v>
      </c>
      <c r="J32" s="55">
        <v>0</v>
      </c>
      <c r="K32" s="55">
        <v>0</v>
      </c>
      <c r="L32" s="55">
        <v>0</v>
      </c>
      <c r="M32" s="55">
        <v>0</v>
      </c>
      <c r="N32" s="55">
        <v>0</v>
      </c>
      <c r="O32" s="55">
        <v>0</v>
      </c>
      <c r="P32" s="55">
        <v>0</v>
      </c>
      <c r="Q32" s="55">
        <v>0</v>
      </c>
      <c r="R32" s="55">
        <v>9.9499999999999993</v>
      </c>
      <c r="S32" s="55">
        <v>0</v>
      </c>
      <c r="T32" s="55">
        <v>7</v>
      </c>
      <c r="U32" s="55">
        <v>24.04</v>
      </c>
      <c r="V32" s="55">
        <v>32.58</v>
      </c>
      <c r="W32" s="55">
        <v>59.16</v>
      </c>
      <c r="X32" s="55">
        <v>48.92</v>
      </c>
      <c r="Y32" s="55">
        <v>61.11</v>
      </c>
      <c r="Z32" s="55">
        <v>89.32</v>
      </c>
      <c r="AA32" s="55">
        <v>64.64</v>
      </c>
      <c r="AB32" s="106"/>
      <c r="AC32" s="106"/>
      <c r="AD32" s="106"/>
      <c r="AE32" s="106"/>
      <c r="AF32" s="106"/>
      <c r="AG32" s="106"/>
      <c r="AH32" s="28"/>
    </row>
    <row r="33" spans="2:34" x14ac:dyDescent="0.25">
      <c r="H33" s="34"/>
      <c r="I33" s="55" t="s">
        <v>106</v>
      </c>
      <c r="J33" s="55">
        <v>0</v>
      </c>
      <c r="K33" s="55">
        <v>0</v>
      </c>
      <c r="L33" s="55">
        <v>0</v>
      </c>
      <c r="M33" s="55">
        <v>0</v>
      </c>
      <c r="N33" s="55">
        <v>0</v>
      </c>
      <c r="O33" s="55">
        <v>0</v>
      </c>
      <c r="P33" s="55">
        <v>0</v>
      </c>
      <c r="Q33" s="55">
        <v>3.47</v>
      </c>
      <c r="R33" s="55">
        <v>3.26</v>
      </c>
      <c r="S33" s="55">
        <v>14.67</v>
      </c>
      <c r="T33" s="55">
        <v>10.64</v>
      </c>
      <c r="U33" s="55">
        <v>13.86</v>
      </c>
      <c r="V33" s="55">
        <v>45.41</v>
      </c>
      <c r="W33" s="55">
        <v>51.86</v>
      </c>
      <c r="X33" s="55">
        <v>67.599999999999994</v>
      </c>
      <c r="Y33" s="55">
        <v>87.9</v>
      </c>
      <c r="Z33" s="55">
        <v>140.09</v>
      </c>
      <c r="AA33" s="55">
        <v>93.58</v>
      </c>
      <c r="AB33" s="106"/>
      <c r="AC33" s="106"/>
      <c r="AD33" s="106"/>
      <c r="AE33" s="106"/>
      <c r="AF33" s="106"/>
      <c r="AG33" s="106"/>
      <c r="AH33" s="28"/>
    </row>
    <row r="34" spans="2:34" x14ac:dyDescent="0.25">
      <c r="H34" s="34"/>
      <c r="I34" s="26"/>
      <c r="J34" s="26"/>
      <c r="K34" s="26"/>
      <c r="L34" s="26"/>
      <c r="M34" s="26"/>
      <c r="N34" s="26"/>
      <c r="O34" s="26"/>
      <c r="P34" s="26"/>
      <c r="Q34" s="26"/>
      <c r="R34" s="26"/>
      <c r="S34" s="26"/>
      <c r="T34" s="26"/>
      <c r="U34" s="26"/>
      <c r="V34" s="26"/>
      <c r="W34" s="26"/>
      <c r="X34" s="26"/>
      <c r="Y34" s="26"/>
      <c r="Z34" s="26"/>
      <c r="AA34" s="26"/>
      <c r="AB34" s="109"/>
      <c r="AC34" s="109"/>
      <c r="AD34" s="109"/>
      <c r="AE34" s="109"/>
      <c r="AF34" s="109"/>
      <c r="AG34" s="109"/>
      <c r="AH34" s="28"/>
    </row>
    <row r="35" spans="2:34" x14ac:dyDescent="0.25">
      <c r="H35" s="34"/>
      <c r="I35" s="81"/>
      <c r="J35" s="85" t="s">
        <v>2</v>
      </c>
      <c r="K35" s="85" t="s">
        <v>3</v>
      </c>
      <c r="L35" s="85" t="s">
        <v>4</v>
      </c>
      <c r="M35" s="85" t="s">
        <v>5</v>
      </c>
      <c r="N35" s="85" t="s">
        <v>6</v>
      </c>
      <c r="O35" s="85" t="s">
        <v>7</v>
      </c>
      <c r="P35" s="85" t="s">
        <v>8</v>
      </c>
      <c r="Q35" s="85" t="s">
        <v>9</v>
      </c>
      <c r="R35" s="85" t="s">
        <v>10</v>
      </c>
      <c r="S35" s="85" t="s">
        <v>11</v>
      </c>
      <c r="T35" s="85" t="s">
        <v>12</v>
      </c>
      <c r="U35" s="85" t="s">
        <v>13</v>
      </c>
      <c r="V35" s="85" t="s">
        <v>14</v>
      </c>
      <c r="W35" s="85" t="s">
        <v>15</v>
      </c>
      <c r="X35" s="85" t="s">
        <v>16</v>
      </c>
      <c r="Y35" s="85" t="s">
        <v>17</v>
      </c>
      <c r="Z35" s="85" t="s">
        <v>18</v>
      </c>
      <c r="AA35" s="85" t="s">
        <v>19</v>
      </c>
      <c r="AB35" s="109"/>
      <c r="AC35" s="109"/>
      <c r="AD35" s="109"/>
      <c r="AE35" s="109"/>
      <c r="AF35" s="109"/>
      <c r="AG35" s="109"/>
      <c r="AH35" s="93"/>
    </row>
    <row r="36" spans="2:34" x14ac:dyDescent="0.25">
      <c r="H36" s="34"/>
      <c r="I36" s="55" t="s">
        <v>107</v>
      </c>
      <c r="J36" s="55">
        <v>0</v>
      </c>
      <c r="K36" s="55">
        <v>0</v>
      </c>
      <c r="L36" s="55">
        <v>0</v>
      </c>
      <c r="M36" s="55">
        <v>0</v>
      </c>
      <c r="N36" s="55">
        <v>0</v>
      </c>
      <c r="O36" s="55">
        <v>0</v>
      </c>
      <c r="P36" s="55">
        <v>0</v>
      </c>
      <c r="Q36" s="55">
        <v>0</v>
      </c>
      <c r="R36" s="55">
        <v>4.04</v>
      </c>
      <c r="S36" s="55">
        <v>10.15</v>
      </c>
      <c r="T36" s="55">
        <v>8.9499999999999993</v>
      </c>
      <c r="U36" s="55">
        <v>10.29</v>
      </c>
      <c r="V36" s="55">
        <v>16.03</v>
      </c>
      <c r="W36" s="55">
        <v>34.4</v>
      </c>
      <c r="X36" s="55">
        <v>47.98</v>
      </c>
      <c r="Y36" s="55">
        <v>81.86</v>
      </c>
      <c r="Z36" s="55">
        <v>70.61</v>
      </c>
      <c r="AA36" s="55">
        <v>96.97</v>
      </c>
      <c r="AB36" s="105"/>
      <c r="AC36" s="105"/>
      <c r="AD36" s="105"/>
      <c r="AE36" s="105"/>
      <c r="AF36" s="105"/>
      <c r="AG36" s="105"/>
      <c r="AH36" s="28"/>
    </row>
    <row r="37" spans="2:34" x14ac:dyDescent="0.25">
      <c r="H37" s="34"/>
      <c r="I37" s="55" t="s">
        <v>108</v>
      </c>
      <c r="J37" s="55">
        <v>0</v>
      </c>
      <c r="K37" s="55">
        <v>0</v>
      </c>
      <c r="L37" s="55">
        <v>0</v>
      </c>
      <c r="M37" s="55">
        <v>0</v>
      </c>
      <c r="N37" s="55">
        <v>0</v>
      </c>
      <c r="O37" s="55">
        <v>0</v>
      </c>
      <c r="P37" s="55">
        <v>0</v>
      </c>
      <c r="Q37" s="55">
        <v>0</v>
      </c>
      <c r="R37" s="55">
        <v>0</v>
      </c>
      <c r="S37" s="55">
        <v>6.5</v>
      </c>
      <c r="T37" s="55">
        <v>13.86</v>
      </c>
      <c r="U37" s="55">
        <v>11.36</v>
      </c>
      <c r="V37" s="55">
        <v>9.8800000000000008</v>
      </c>
      <c r="W37" s="55">
        <v>20.21</v>
      </c>
      <c r="X37" s="55">
        <v>49.34</v>
      </c>
      <c r="Y37" s="55">
        <v>76.45</v>
      </c>
      <c r="Z37" s="55">
        <v>103.02</v>
      </c>
      <c r="AA37" s="55">
        <v>107.89</v>
      </c>
      <c r="AB37" s="106"/>
      <c r="AC37" s="106"/>
      <c r="AD37" s="106"/>
      <c r="AE37" s="106"/>
      <c r="AF37" s="106"/>
      <c r="AG37" s="106"/>
      <c r="AH37" s="28"/>
    </row>
    <row r="38" spans="2:34" x14ac:dyDescent="0.25">
      <c r="H38" s="34"/>
      <c r="AB38" s="106"/>
      <c r="AC38" s="106"/>
      <c r="AD38" s="106"/>
      <c r="AE38" s="106"/>
      <c r="AF38" s="106"/>
      <c r="AG38" s="106"/>
      <c r="AH38" s="28"/>
    </row>
    <row r="39" spans="2:34" x14ac:dyDescent="0.25">
      <c r="H39" s="34"/>
      <c r="I39" s="49" t="s">
        <v>179</v>
      </c>
      <c r="J39" s="7"/>
      <c r="K39" s="7"/>
      <c r="L39" s="7"/>
      <c r="M39" s="7"/>
      <c r="N39" s="7"/>
      <c r="O39" s="7"/>
      <c r="P39" s="7"/>
      <c r="Q39" s="7"/>
      <c r="R39" s="7"/>
      <c r="S39" s="49" t="s">
        <v>180</v>
      </c>
      <c r="T39" s="7"/>
      <c r="U39" s="7"/>
      <c r="V39" s="7"/>
      <c r="W39" s="7"/>
      <c r="X39" s="7"/>
      <c r="Y39" s="7"/>
      <c r="Z39" s="7"/>
      <c r="AA39" s="7"/>
      <c r="AB39" s="91"/>
      <c r="AC39" s="91"/>
      <c r="AD39" s="91"/>
      <c r="AE39" s="91"/>
      <c r="AF39" s="91"/>
      <c r="AG39" s="91"/>
      <c r="AH39" s="28"/>
    </row>
    <row r="40" spans="2:34" x14ac:dyDescent="0.25">
      <c r="B40" s="49" t="s">
        <v>169</v>
      </c>
      <c r="H40" s="34"/>
      <c r="I40" s="7"/>
      <c r="J40" s="7"/>
      <c r="K40" s="7"/>
      <c r="L40" s="7"/>
      <c r="M40" s="7"/>
      <c r="N40" s="7"/>
      <c r="O40" s="7"/>
      <c r="P40" s="7"/>
      <c r="Q40" s="7"/>
      <c r="R40" s="7"/>
      <c r="S40" s="7"/>
      <c r="T40" s="7"/>
      <c r="U40" s="7"/>
      <c r="V40" s="7"/>
      <c r="W40" s="7"/>
      <c r="X40" s="7"/>
      <c r="Y40" s="7"/>
      <c r="Z40" s="7"/>
      <c r="AA40" s="7"/>
      <c r="AB40" s="91"/>
      <c r="AC40" s="91"/>
      <c r="AD40" s="91"/>
      <c r="AE40" s="91"/>
      <c r="AF40" s="91"/>
      <c r="AG40" s="91"/>
      <c r="AH40" s="28"/>
    </row>
    <row r="41" spans="2:34" x14ac:dyDescent="0.25">
      <c r="H41" s="34"/>
      <c r="I41" s="7"/>
      <c r="J41" s="7"/>
      <c r="K41" s="7"/>
      <c r="L41" s="7"/>
      <c r="M41" s="7"/>
      <c r="N41" s="7"/>
      <c r="O41" s="7"/>
      <c r="P41" s="7"/>
      <c r="Q41" s="7"/>
      <c r="R41" s="7"/>
      <c r="S41" s="7"/>
      <c r="T41" s="7"/>
      <c r="U41" s="7"/>
      <c r="V41" s="7"/>
      <c r="W41" s="7"/>
      <c r="X41" s="7"/>
      <c r="Y41" s="7"/>
      <c r="Z41" s="7"/>
      <c r="AA41" s="7"/>
      <c r="AB41" s="91"/>
      <c r="AC41" s="91"/>
      <c r="AD41" s="91"/>
      <c r="AE41" s="91"/>
      <c r="AF41" s="91"/>
      <c r="AG41" s="91"/>
      <c r="AH41" s="28"/>
    </row>
    <row r="42" spans="2:34" x14ac:dyDescent="0.25">
      <c r="H42" s="34"/>
      <c r="I42" s="7"/>
      <c r="J42" s="7"/>
      <c r="K42" s="7"/>
      <c r="L42" s="7"/>
      <c r="M42" s="7"/>
      <c r="N42" s="7"/>
      <c r="O42" s="7"/>
      <c r="P42" s="7"/>
      <c r="Q42" s="7"/>
      <c r="R42" s="7"/>
      <c r="S42" s="7"/>
      <c r="T42" s="7"/>
      <c r="U42" s="7"/>
      <c r="V42" s="7"/>
      <c r="W42" s="7"/>
      <c r="X42" s="7"/>
      <c r="Y42" s="7"/>
      <c r="Z42" s="7"/>
      <c r="AA42" s="7"/>
      <c r="AB42" s="91"/>
      <c r="AC42" s="91"/>
      <c r="AD42" s="91"/>
      <c r="AE42" s="91"/>
      <c r="AF42" s="91"/>
      <c r="AG42" s="91"/>
      <c r="AH42" s="28"/>
    </row>
    <row r="43" spans="2:34" x14ac:dyDescent="0.25">
      <c r="H43" s="34"/>
      <c r="I43" s="7"/>
      <c r="J43" s="7"/>
      <c r="K43" s="7"/>
      <c r="L43" s="7"/>
      <c r="M43" s="7"/>
      <c r="N43" s="7"/>
      <c r="O43" s="7"/>
      <c r="P43" s="7"/>
      <c r="Q43" s="7"/>
      <c r="R43" s="7"/>
      <c r="S43" s="7"/>
      <c r="T43" s="7"/>
      <c r="U43" s="7"/>
      <c r="V43" s="7"/>
      <c r="W43" s="7"/>
      <c r="X43" s="7"/>
      <c r="Y43" s="7"/>
      <c r="Z43" s="7"/>
      <c r="AA43" s="7"/>
      <c r="AB43" s="91"/>
      <c r="AC43" s="91"/>
      <c r="AD43" s="91"/>
      <c r="AE43" s="91"/>
      <c r="AF43" s="91"/>
      <c r="AG43" s="91"/>
      <c r="AH43" s="28"/>
    </row>
    <row r="44" spans="2:34" x14ac:dyDescent="0.25">
      <c r="H44" s="34"/>
      <c r="I44" s="7"/>
      <c r="J44" s="7"/>
      <c r="K44" s="7"/>
      <c r="L44" s="7"/>
      <c r="M44" s="7"/>
      <c r="N44" s="7"/>
      <c r="O44" s="7"/>
      <c r="P44" s="7"/>
      <c r="Q44" s="7"/>
      <c r="R44" s="7"/>
      <c r="S44" s="7"/>
      <c r="T44" s="7"/>
      <c r="U44" s="7"/>
      <c r="V44" s="7"/>
      <c r="W44" s="7"/>
      <c r="X44" s="7"/>
      <c r="Y44" s="7"/>
      <c r="Z44" s="7"/>
      <c r="AA44" s="7"/>
      <c r="AB44" s="91"/>
      <c r="AC44" s="91"/>
      <c r="AD44" s="91"/>
      <c r="AE44" s="91"/>
      <c r="AF44" s="91"/>
      <c r="AG44" s="91"/>
      <c r="AH44" s="28"/>
    </row>
    <row r="45" spans="2:34" x14ac:dyDescent="0.25">
      <c r="H45" s="34"/>
      <c r="I45" s="7"/>
      <c r="J45" s="7"/>
      <c r="K45" s="7"/>
      <c r="L45" s="7"/>
      <c r="M45" s="7"/>
      <c r="N45" s="7"/>
      <c r="O45" s="7"/>
      <c r="P45" s="7"/>
      <c r="Q45" s="7"/>
      <c r="R45" s="7"/>
      <c r="S45" s="7"/>
      <c r="T45" s="7"/>
      <c r="U45" s="7"/>
      <c r="V45" s="7"/>
      <c r="W45" s="7"/>
      <c r="X45" s="7"/>
      <c r="Y45" s="7"/>
      <c r="Z45" s="7"/>
      <c r="AA45" s="7"/>
      <c r="AB45" s="91"/>
      <c r="AC45" s="91"/>
      <c r="AD45" s="91"/>
      <c r="AE45" s="91"/>
      <c r="AF45" s="91"/>
      <c r="AG45" s="91"/>
      <c r="AH45" s="28"/>
    </row>
    <row r="46" spans="2:34" x14ac:dyDescent="0.25">
      <c r="H46" s="34"/>
      <c r="I46" s="7"/>
      <c r="J46" s="7"/>
      <c r="K46" s="7"/>
      <c r="L46" s="7"/>
      <c r="M46" s="7"/>
      <c r="N46" s="7"/>
      <c r="O46" s="7"/>
      <c r="P46" s="7"/>
      <c r="Q46" s="7"/>
      <c r="R46" s="7"/>
      <c r="S46" s="7"/>
      <c r="T46" s="7"/>
      <c r="U46" s="7"/>
      <c r="V46" s="7"/>
      <c r="W46" s="7"/>
      <c r="X46" s="7"/>
      <c r="Y46" s="7"/>
      <c r="Z46" s="7"/>
      <c r="AA46" s="7"/>
      <c r="AB46" s="91"/>
      <c r="AC46" s="91"/>
      <c r="AD46" s="91"/>
      <c r="AE46" s="91"/>
      <c r="AF46" s="91"/>
      <c r="AG46" s="91"/>
      <c r="AH46" s="28"/>
    </row>
    <row r="47" spans="2:34" x14ac:dyDescent="0.25">
      <c r="H47" s="34"/>
      <c r="I47" s="7"/>
      <c r="J47" s="7"/>
      <c r="K47" s="7"/>
      <c r="L47" s="7"/>
      <c r="M47" s="7"/>
      <c r="N47" s="7"/>
      <c r="O47" s="7"/>
      <c r="P47" s="7"/>
      <c r="Q47" s="7"/>
      <c r="R47" s="7"/>
      <c r="S47" s="7"/>
      <c r="T47" s="7"/>
      <c r="U47" s="7"/>
      <c r="V47" s="7"/>
      <c r="W47" s="7"/>
      <c r="X47" s="7"/>
      <c r="Y47" s="7"/>
      <c r="Z47" s="7"/>
      <c r="AA47" s="7"/>
      <c r="AB47" s="91"/>
      <c r="AC47" s="91"/>
      <c r="AD47" s="91"/>
      <c r="AE47" s="91"/>
      <c r="AF47" s="91"/>
      <c r="AG47" s="91"/>
      <c r="AH47" s="28"/>
    </row>
    <row r="48" spans="2:34" x14ac:dyDescent="0.25">
      <c r="H48" s="34"/>
      <c r="I48" s="7"/>
      <c r="J48" s="7"/>
      <c r="K48" s="7"/>
      <c r="L48" s="7"/>
      <c r="M48" s="7"/>
      <c r="N48" s="7"/>
      <c r="O48" s="7"/>
      <c r="P48" s="7"/>
      <c r="Q48" s="7"/>
      <c r="R48" s="7"/>
      <c r="S48" s="7"/>
      <c r="T48" s="7"/>
      <c r="U48" s="7"/>
      <c r="V48" s="7"/>
      <c r="W48" s="7"/>
      <c r="X48" s="7"/>
      <c r="Y48" s="7"/>
      <c r="Z48" s="7"/>
      <c r="AA48" s="7"/>
      <c r="AB48" s="91"/>
      <c r="AC48" s="91"/>
      <c r="AD48" s="91"/>
      <c r="AE48" s="91"/>
      <c r="AF48" s="91"/>
      <c r="AG48" s="91"/>
      <c r="AH48" s="28"/>
    </row>
    <row r="49" spans="8:34" x14ac:dyDescent="0.25">
      <c r="H49" s="34"/>
      <c r="I49" s="7"/>
      <c r="J49" s="7"/>
      <c r="K49" s="7"/>
      <c r="L49" s="7"/>
      <c r="M49" s="7"/>
      <c r="N49" s="7"/>
      <c r="O49" s="7"/>
      <c r="P49" s="7"/>
      <c r="Q49" s="7"/>
      <c r="R49" s="7"/>
      <c r="S49" s="7"/>
      <c r="T49" s="7"/>
      <c r="U49" s="7"/>
      <c r="V49" s="7"/>
      <c r="W49" s="7"/>
      <c r="X49" s="7"/>
      <c r="Y49" s="7"/>
      <c r="Z49" s="7"/>
      <c r="AA49" s="7"/>
      <c r="AB49" s="91"/>
      <c r="AC49" s="91"/>
      <c r="AD49" s="91"/>
      <c r="AE49" s="91"/>
      <c r="AF49" s="91"/>
      <c r="AG49" s="91"/>
      <c r="AH49" s="28"/>
    </row>
    <row r="50" spans="8:34" x14ac:dyDescent="0.25">
      <c r="H50" s="34"/>
      <c r="I50" s="7"/>
      <c r="J50" s="7"/>
      <c r="K50" s="7"/>
      <c r="L50" s="7"/>
      <c r="M50" s="7"/>
      <c r="N50" s="7"/>
      <c r="O50" s="7"/>
      <c r="P50" s="7"/>
      <c r="Q50" s="7"/>
      <c r="R50" s="7"/>
      <c r="S50" s="7"/>
      <c r="T50" s="7"/>
      <c r="U50" s="7"/>
      <c r="V50" s="7"/>
      <c r="W50" s="7"/>
      <c r="X50" s="7"/>
      <c r="Y50" s="7"/>
      <c r="Z50" s="7"/>
      <c r="AA50" s="7"/>
      <c r="AB50" s="91"/>
      <c r="AC50" s="91"/>
      <c r="AD50" s="91"/>
      <c r="AE50" s="91"/>
      <c r="AF50" s="91"/>
      <c r="AG50" s="91"/>
      <c r="AH50" s="28"/>
    </row>
    <row r="51" spans="8:34" x14ac:dyDescent="0.25">
      <c r="H51" s="34"/>
      <c r="I51" s="7"/>
      <c r="J51" s="7"/>
      <c r="K51" s="7"/>
      <c r="L51" s="7"/>
      <c r="M51" s="7"/>
      <c r="N51" s="7"/>
      <c r="O51" s="7"/>
      <c r="P51" s="7"/>
      <c r="Q51" s="7"/>
      <c r="R51" s="7"/>
      <c r="S51" s="7"/>
      <c r="T51" s="7"/>
      <c r="U51" s="7"/>
      <c r="V51" s="7"/>
      <c r="W51" s="7"/>
      <c r="X51" s="7"/>
      <c r="Y51" s="7"/>
      <c r="Z51" s="7"/>
      <c r="AA51" s="7"/>
      <c r="AB51" s="91"/>
      <c r="AC51" s="91"/>
      <c r="AD51" s="91"/>
      <c r="AE51" s="91"/>
      <c r="AF51" s="91"/>
      <c r="AG51" s="91"/>
      <c r="AH51" s="28"/>
    </row>
    <row r="52" spans="8:34" x14ac:dyDescent="0.25">
      <c r="H52" s="34"/>
      <c r="I52" s="7"/>
      <c r="J52" s="7"/>
      <c r="K52" s="7"/>
      <c r="L52" s="7"/>
      <c r="M52" s="7"/>
      <c r="N52" s="7"/>
      <c r="O52" s="7"/>
      <c r="P52" s="7"/>
      <c r="Q52" s="7"/>
      <c r="R52" s="7"/>
      <c r="S52" s="7"/>
      <c r="T52" s="7"/>
      <c r="U52" s="7"/>
      <c r="V52" s="7"/>
      <c r="W52" s="7"/>
      <c r="X52" s="7"/>
      <c r="Y52" s="7"/>
      <c r="Z52" s="7"/>
      <c r="AA52" s="7"/>
      <c r="AB52" s="91"/>
      <c r="AC52" s="91"/>
      <c r="AD52" s="91"/>
      <c r="AE52" s="91"/>
      <c r="AF52" s="91"/>
      <c r="AG52" s="91"/>
      <c r="AH52" s="28"/>
    </row>
    <row r="53" spans="8:34" x14ac:dyDescent="0.25">
      <c r="H53" s="34"/>
      <c r="I53" s="7"/>
      <c r="J53" s="7"/>
      <c r="K53" s="7"/>
      <c r="L53" s="7"/>
      <c r="M53" s="7"/>
      <c r="N53" s="7"/>
      <c r="O53" s="7"/>
      <c r="P53" s="7"/>
      <c r="Q53" s="7"/>
      <c r="R53" s="7"/>
      <c r="S53" s="7"/>
      <c r="T53" s="7"/>
      <c r="U53" s="7"/>
      <c r="V53" s="7"/>
      <c r="W53" s="7"/>
      <c r="X53" s="7"/>
      <c r="Y53" s="7"/>
      <c r="Z53" s="7"/>
      <c r="AA53" s="7"/>
      <c r="AB53" s="91"/>
      <c r="AC53" s="91"/>
      <c r="AD53" s="91"/>
      <c r="AE53" s="91"/>
      <c r="AF53" s="91"/>
      <c r="AG53" s="91"/>
      <c r="AH53" s="28"/>
    </row>
    <row r="54" spans="8:34" x14ac:dyDescent="0.25">
      <c r="H54" s="34"/>
      <c r="I54" s="7"/>
      <c r="J54" s="7"/>
      <c r="K54" s="7"/>
      <c r="L54" s="7"/>
      <c r="M54" s="7"/>
      <c r="N54" s="7"/>
      <c r="O54" s="7"/>
      <c r="P54" s="7"/>
      <c r="Q54" s="7"/>
      <c r="R54" s="7"/>
      <c r="S54" s="7"/>
      <c r="T54" s="7"/>
      <c r="U54" s="7"/>
      <c r="V54" s="7"/>
      <c r="W54" s="7"/>
      <c r="X54" s="7"/>
      <c r="Y54" s="7"/>
      <c r="Z54" s="7"/>
      <c r="AA54" s="7"/>
      <c r="AB54" s="91"/>
      <c r="AC54" s="91"/>
      <c r="AD54" s="91"/>
      <c r="AE54" s="91"/>
      <c r="AF54" s="91"/>
      <c r="AG54" s="91"/>
      <c r="AH54" s="28"/>
    </row>
    <row r="55" spans="8:34" ht="8.25" customHeight="1" x14ac:dyDescent="0.25">
      <c r="H55" s="34"/>
      <c r="I55" s="7"/>
      <c r="J55" s="7"/>
      <c r="K55" s="7"/>
      <c r="L55" s="7"/>
      <c r="M55" s="7"/>
      <c r="N55" s="7"/>
      <c r="O55" s="7"/>
      <c r="P55" s="7"/>
      <c r="Q55" s="7"/>
      <c r="R55" s="7"/>
      <c r="S55" s="7"/>
      <c r="T55" s="7"/>
      <c r="U55" s="7"/>
      <c r="V55" s="7"/>
      <c r="W55" s="7"/>
      <c r="X55" s="7"/>
      <c r="Y55" s="7"/>
      <c r="Z55" s="7"/>
      <c r="AA55" s="7"/>
      <c r="AB55" s="91"/>
      <c r="AC55" s="91"/>
      <c r="AD55" s="91"/>
      <c r="AE55" s="91"/>
      <c r="AF55" s="91"/>
      <c r="AG55" s="91"/>
      <c r="AH55" s="28"/>
    </row>
    <row r="56" spans="8:34" ht="11.25" customHeight="1" x14ac:dyDescent="0.25">
      <c r="H56" s="34"/>
      <c r="I56" s="7"/>
      <c r="J56" s="7"/>
      <c r="K56" s="7"/>
      <c r="L56" s="7"/>
      <c r="M56" s="7"/>
      <c r="N56" s="7"/>
      <c r="O56" s="7"/>
      <c r="P56" s="7"/>
      <c r="Q56" s="7"/>
      <c r="R56" s="7"/>
      <c r="S56" s="7"/>
      <c r="T56" s="7"/>
      <c r="U56" s="7"/>
      <c r="V56" s="7"/>
      <c r="W56" s="7"/>
      <c r="X56" s="7"/>
      <c r="Y56" s="7"/>
      <c r="Z56" s="7"/>
      <c r="AA56" s="7"/>
      <c r="AB56" s="91"/>
      <c r="AC56" s="91"/>
      <c r="AD56" s="91"/>
      <c r="AE56" s="91"/>
      <c r="AF56" s="91"/>
      <c r="AG56" s="91"/>
      <c r="AH56" s="28"/>
    </row>
    <row r="57" spans="8:34" x14ac:dyDescent="0.25">
      <c r="H57" s="34"/>
      <c r="I57" s="7"/>
      <c r="J57" s="7"/>
      <c r="K57" s="7"/>
      <c r="L57" s="7"/>
      <c r="M57" s="7"/>
      <c r="N57" s="49" t="s">
        <v>178</v>
      </c>
      <c r="O57" s="7"/>
      <c r="P57" s="7"/>
      <c r="Q57" s="7"/>
      <c r="R57" s="7"/>
      <c r="S57" s="7"/>
      <c r="T57" s="7"/>
      <c r="U57" s="7"/>
      <c r="V57" s="7"/>
      <c r="W57" s="7"/>
      <c r="X57" s="7"/>
      <c r="Y57" s="7"/>
      <c r="Z57" s="7"/>
      <c r="AA57" s="7"/>
      <c r="AB57" s="91"/>
      <c r="AC57" s="91"/>
      <c r="AD57" s="91"/>
      <c r="AE57" s="91"/>
      <c r="AF57" s="91"/>
      <c r="AG57" s="91"/>
      <c r="AH57" s="28"/>
    </row>
    <row r="58" spans="8:34" x14ac:dyDescent="0.25">
      <c r="H58" s="34"/>
      <c r="I58" s="7"/>
      <c r="J58" s="7"/>
      <c r="K58" s="7"/>
      <c r="L58" s="7"/>
      <c r="M58" s="7"/>
      <c r="N58" s="7"/>
      <c r="O58" s="7"/>
      <c r="P58" s="7"/>
      <c r="Q58" s="7"/>
      <c r="R58" s="7"/>
      <c r="S58" s="7"/>
      <c r="T58" s="7"/>
      <c r="U58" s="7"/>
      <c r="V58" s="7"/>
      <c r="W58" s="7"/>
      <c r="X58" s="7"/>
      <c r="Y58" s="7"/>
      <c r="Z58" s="7"/>
      <c r="AA58" s="7"/>
      <c r="AB58" s="91"/>
      <c r="AC58" s="91"/>
      <c r="AD58" s="91"/>
      <c r="AE58" s="91"/>
      <c r="AF58" s="91"/>
      <c r="AG58" s="91"/>
      <c r="AH58" s="28"/>
    </row>
    <row r="59" spans="8:34" x14ac:dyDescent="0.25">
      <c r="H59" s="34"/>
      <c r="I59" s="7"/>
      <c r="J59" s="7"/>
      <c r="K59" s="7"/>
      <c r="L59" s="7"/>
      <c r="M59" s="7"/>
      <c r="N59" s="7"/>
      <c r="O59" s="7"/>
      <c r="P59" s="7"/>
      <c r="Q59" s="7"/>
      <c r="R59" s="7"/>
      <c r="S59" s="7"/>
      <c r="T59" s="7"/>
      <c r="U59" s="7"/>
      <c r="V59" s="7"/>
      <c r="W59" s="7"/>
      <c r="X59" s="7"/>
      <c r="Y59" s="7"/>
      <c r="Z59" s="7"/>
      <c r="AA59" s="7"/>
      <c r="AB59" s="91"/>
      <c r="AC59" s="91"/>
      <c r="AD59" s="91"/>
      <c r="AE59" s="91"/>
      <c r="AF59" s="91"/>
      <c r="AG59" s="91"/>
      <c r="AH59" s="28"/>
    </row>
    <row r="60" spans="8:34" x14ac:dyDescent="0.25">
      <c r="H60" s="34"/>
      <c r="I60" s="7"/>
      <c r="J60" s="7"/>
      <c r="K60" s="7"/>
      <c r="L60" s="7"/>
      <c r="M60" s="7"/>
      <c r="N60" s="7"/>
      <c r="O60" s="7"/>
      <c r="P60" s="7"/>
      <c r="Q60" s="7"/>
      <c r="R60" s="7"/>
      <c r="S60" s="7"/>
      <c r="T60" s="7"/>
      <c r="U60" s="7"/>
      <c r="V60" s="7"/>
      <c r="W60" s="7"/>
      <c r="X60" s="7"/>
      <c r="Y60" s="7"/>
      <c r="Z60" s="7"/>
      <c r="AA60" s="7"/>
      <c r="AB60" s="91"/>
      <c r="AC60" s="91"/>
      <c r="AD60" s="91"/>
      <c r="AE60" s="91"/>
      <c r="AF60" s="91"/>
      <c r="AG60" s="91"/>
      <c r="AH60" s="28"/>
    </row>
    <row r="61" spans="8:34" x14ac:dyDescent="0.25">
      <c r="H61" s="34"/>
      <c r="I61" s="7"/>
      <c r="J61" s="7"/>
      <c r="K61" s="7"/>
      <c r="L61" s="7"/>
      <c r="M61" s="7"/>
      <c r="N61" s="7"/>
      <c r="O61" s="7"/>
      <c r="P61" s="7"/>
      <c r="Q61" s="7"/>
      <c r="R61" s="7"/>
      <c r="S61" s="7"/>
      <c r="T61" s="7"/>
      <c r="U61" s="7"/>
      <c r="V61" s="7"/>
      <c r="W61" s="7"/>
      <c r="X61" s="7"/>
      <c r="Y61" s="7"/>
      <c r="Z61" s="7"/>
      <c r="AA61" s="7"/>
      <c r="AB61" s="91"/>
      <c r="AC61" s="91"/>
      <c r="AD61" s="91"/>
      <c r="AE61" s="91"/>
      <c r="AF61" s="91"/>
      <c r="AG61" s="91"/>
      <c r="AH61" s="28"/>
    </row>
    <row r="62" spans="8:34" x14ac:dyDescent="0.25">
      <c r="H62" s="34"/>
      <c r="I62" s="7"/>
      <c r="J62" s="7"/>
      <c r="K62" s="7"/>
      <c r="L62" s="7"/>
      <c r="M62" s="7"/>
      <c r="N62" s="7"/>
      <c r="O62" s="7"/>
      <c r="P62" s="7"/>
      <c r="Q62" s="7"/>
      <c r="R62" s="7"/>
      <c r="S62" s="7"/>
      <c r="T62" s="7"/>
      <c r="U62" s="7"/>
      <c r="V62" s="7"/>
      <c r="W62" s="7"/>
      <c r="X62" s="7"/>
      <c r="Y62" s="7"/>
      <c r="Z62" s="7"/>
      <c r="AA62" s="7"/>
      <c r="AB62" s="91"/>
      <c r="AC62" s="91"/>
      <c r="AD62" s="91"/>
      <c r="AE62" s="91"/>
      <c r="AF62" s="91"/>
      <c r="AG62" s="91"/>
      <c r="AH62" s="28"/>
    </row>
    <row r="63" spans="8:34" x14ac:dyDescent="0.25">
      <c r="H63" s="34"/>
      <c r="I63" s="7"/>
      <c r="J63" s="7"/>
      <c r="K63" s="7"/>
      <c r="L63" s="7"/>
      <c r="M63" s="7"/>
      <c r="N63" s="7"/>
      <c r="O63" s="7"/>
      <c r="P63" s="7"/>
      <c r="Q63" s="7"/>
      <c r="R63" s="7"/>
      <c r="S63" s="7"/>
      <c r="T63" s="7"/>
      <c r="U63" s="7"/>
      <c r="V63" s="7"/>
      <c r="W63" s="7"/>
      <c r="X63" s="7"/>
      <c r="Y63" s="7"/>
      <c r="Z63" s="7"/>
      <c r="AA63" s="7"/>
      <c r="AB63" s="91"/>
      <c r="AC63" s="91"/>
      <c r="AD63" s="91"/>
      <c r="AE63" s="91"/>
      <c r="AF63" s="91"/>
      <c r="AG63" s="91"/>
      <c r="AH63" s="28"/>
    </row>
    <row r="64" spans="8:34" x14ac:dyDescent="0.25">
      <c r="H64" s="34"/>
      <c r="I64" s="7"/>
      <c r="J64" s="7"/>
      <c r="K64" s="7"/>
      <c r="L64" s="7"/>
      <c r="M64" s="7"/>
      <c r="N64" s="7"/>
      <c r="O64" s="7"/>
      <c r="P64" s="7"/>
      <c r="Q64" s="7"/>
      <c r="R64" s="7"/>
      <c r="S64" s="7"/>
      <c r="T64" s="7"/>
      <c r="U64" s="7"/>
      <c r="V64" s="7"/>
      <c r="W64" s="7"/>
      <c r="X64" s="7"/>
      <c r="Y64" s="7"/>
      <c r="Z64" s="7"/>
      <c r="AA64" s="7"/>
      <c r="AB64" s="91"/>
      <c r="AC64" s="91"/>
      <c r="AD64" s="91"/>
      <c r="AE64" s="91"/>
      <c r="AF64" s="91"/>
      <c r="AG64" s="91"/>
      <c r="AH64" s="28"/>
    </row>
    <row r="65" spans="8:34" x14ac:dyDescent="0.25">
      <c r="H65" s="34"/>
      <c r="I65" s="7"/>
      <c r="J65" s="7"/>
      <c r="K65" s="7"/>
      <c r="L65" s="7"/>
      <c r="M65" s="7"/>
      <c r="N65" s="7"/>
      <c r="O65" s="7"/>
      <c r="P65" s="7"/>
      <c r="Q65" s="7"/>
      <c r="R65" s="7"/>
      <c r="S65" s="7"/>
      <c r="T65" s="7"/>
      <c r="U65" s="7"/>
      <c r="V65" s="7"/>
      <c r="W65" s="7"/>
      <c r="X65" s="7"/>
      <c r="Y65" s="7"/>
      <c r="Z65" s="7"/>
      <c r="AA65" s="7"/>
      <c r="AB65" s="91"/>
      <c r="AC65" s="91"/>
      <c r="AD65" s="91"/>
      <c r="AE65" s="91"/>
      <c r="AF65" s="91"/>
      <c r="AG65" s="91"/>
      <c r="AH65" s="28"/>
    </row>
    <row r="66" spans="8:34" x14ac:dyDescent="0.25">
      <c r="H66" s="34"/>
      <c r="I66" s="7"/>
      <c r="J66" s="7"/>
      <c r="K66" s="7"/>
      <c r="L66" s="7"/>
      <c r="M66" s="7"/>
      <c r="N66" s="7"/>
      <c r="O66" s="7"/>
      <c r="P66" s="7"/>
      <c r="Q66" s="7"/>
      <c r="R66" s="7"/>
      <c r="S66" s="7"/>
      <c r="T66" s="7"/>
      <c r="U66" s="7"/>
      <c r="V66" s="7"/>
      <c r="W66" s="7"/>
      <c r="X66" s="7"/>
      <c r="Y66" s="7"/>
      <c r="Z66" s="7"/>
      <c r="AA66" s="7"/>
      <c r="AB66" s="91"/>
      <c r="AC66" s="91"/>
      <c r="AD66" s="91"/>
      <c r="AE66" s="91"/>
      <c r="AF66" s="91"/>
      <c r="AG66" s="91"/>
      <c r="AH66" s="28"/>
    </row>
    <row r="67" spans="8:34" x14ac:dyDescent="0.25">
      <c r="H67" s="34"/>
      <c r="I67" s="7"/>
      <c r="J67" s="7"/>
      <c r="K67" s="7"/>
      <c r="L67" s="7"/>
      <c r="M67" s="7"/>
      <c r="N67" s="7"/>
      <c r="O67" s="7"/>
      <c r="P67" s="7"/>
      <c r="Q67" s="7"/>
      <c r="R67" s="7"/>
      <c r="S67" s="7"/>
      <c r="T67" s="7"/>
      <c r="U67" s="7"/>
      <c r="V67" s="7"/>
      <c r="W67" s="7"/>
      <c r="X67" s="7"/>
      <c r="Y67" s="7"/>
      <c r="Z67" s="7"/>
      <c r="AA67" s="7"/>
      <c r="AB67" s="91"/>
      <c r="AC67" s="91"/>
      <c r="AD67" s="91"/>
      <c r="AE67" s="91"/>
      <c r="AF67" s="91"/>
      <c r="AG67" s="91"/>
      <c r="AH67" s="28"/>
    </row>
    <row r="68" spans="8:34" x14ac:dyDescent="0.25">
      <c r="H68" s="34"/>
      <c r="I68" s="7"/>
      <c r="J68" s="7"/>
      <c r="K68" s="7"/>
      <c r="L68" s="7"/>
      <c r="M68" s="7"/>
      <c r="N68" s="7"/>
      <c r="O68" s="7"/>
      <c r="P68" s="7"/>
      <c r="Q68" s="7"/>
      <c r="R68" s="7"/>
      <c r="S68" s="7"/>
      <c r="T68" s="7"/>
      <c r="U68" s="7"/>
      <c r="V68" s="7"/>
      <c r="W68" s="7"/>
      <c r="X68" s="7"/>
      <c r="Y68" s="7"/>
      <c r="Z68" s="7"/>
      <c r="AA68" s="7"/>
      <c r="AB68" s="91"/>
      <c r="AC68" s="91"/>
      <c r="AD68" s="91"/>
      <c r="AE68" s="91"/>
      <c r="AF68" s="91"/>
      <c r="AG68" s="91"/>
      <c r="AH68" s="28"/>
    </row>
    <row r="69" spans="8:34" x14ac:dyDescent="0.25">
      <c r="H69" s="34"/>
      <c r="I69" s="7"/>
      <c r="J69" s="7"/>
      <c r="K69" s="7"/>
      <c r="L69" s="7"/>
      <c r="M69" s="7"/>
      <c r="N69" s="7"/>
      <c r="O69" s="7"/>
      <c r="P69" s="7"/>
      <c r="Q69" s="7"/>
      <c r="R69" s="7"/>
      <c r="S69" s="7"/>
      <c r="T69" s="7"/>
      <c r="U69" s="7"/>
      <c r="V69" s="7"/>
      <c r="W69" s="7"/>
      <c r="X69" s="7"/>
      <c r="Y69" s="7"/>
      <c r="Z69" s="7"/>
      <c r="AA69" s="7"/>
      <c r="AB69" s="91"/>
      <c r="AC69" s="91"/>
      <c r="AD69" s="91"/>
      <c r="AE69" s="91"/>
      <c r="AF69" s="91"/>
      <c r="AG69" s="91"/>
      <c r="AH69" s="28"/>
    </row>
    <row r="70" spans="8:34" x14ac:dyDescent="0.25">
      <c r="H70" s="34"/>
      <c r="I70" s="7"/>
      <c r="J70" s="7"/>
      <c r="K70" s="7"/>
      <c r="L70" s="7"/>
      <c r="M70" s="7"/>
      <c r="N70" s="7"/>
      <c r="O70" s="7"/>
      <c r="P70" s="7"/>
      <c r="Q70" s="7"/>
      <c r="R70" s="7"/>
      <c r="S70" s="7"/>
      <c r="T70" s="7"/>
      <c r="U70" s="7"/>
      <c r="V70" s="7"/>
      <c r="W70" s="7"/>
      <c r="X70" s="7"/>
      <c r="Y70" s="7"/>
      <c r="Z70" s="7"/>
      <c r="AA70" s="7"/>
      <c r="AB70" s="91"/>
      <c r="AC70" s="91"/>
      <c r="AD70" s="91"/>
      <c r="AE70" s="91"/>
      <c r="AF70" s="91"/>
      <c r="AG70" s="91"/>
      <c r="AH70" s="28"/>
    </row>
    <row r="71" spans="8:34" x14ac:dyDescent="0.25">
      <c r="H71" s="34"/>
      <c r="I71" s="7"/>
      <c r="J71" s="7"/>
      <c r="K71" s="7"/>
      <c r="L71" s="7"/>
      <c r="M71" s="7"/>
      <c r="N71" s="7"/>
      <c r="O71" s="7"/>
      <c r="P71" s="7"/>
      <c r="Q71" s="7"/>
      <c r="R71" s="7"/>
      <c r="S71" s="7"/>
      <c r="T71" s="7"/>
      <c r="U71" s="7"/>
      <c r="V71" s="7"/>
      <c r="W71" s="7"/>
      <c r="X71" s="7"/>
      <c r="Y71" s="7"/>
      <c r="Z71" s="7"/>
      <c r="AA71" s="7"/>
      <c r="AB71" s="91"/>
      <c r="AC71" s="91"/>
      <c r="AD71" s="91"/>
      <c r="AE71" s="91"/>
      <c r="AF71" s="91"/>
      <c r="AG71" s="91"/>
      <c r="AH71" s="28"/>
    </row>
    <row r="72" spans="8:34" x14ac:dyDescent="0.25">
      <c r="H72" s="34"/>
      <c r="I72" s="7"/>
      <c r="J72" s="7"/>
      <c r="K72" s="7"/>
      <c r="L72" s="7"/>
      <c r="M72" s="7"/>
      <c r="N72" s="7"/>
      <c r="O72" s="7"/>
      <c r="P72" s="7"/>
      <c r="Q72" s="7"/>
      <c r="R72" s="7"/>
      <c r="S72" s="7"/>
      <c r="T72" s="7"/>
      <c r="U72" s="7"/>
      <c r="V72" s="7"/>
      <c r="W72" s="7"/>
      <c r="X72" s="7"/>
      <c r="Y72" s="7"/>
      <c r="Z72" s="7"/>
      <c r="AA72" s="7"/>
      <c r="AB72" s="91"/>
      <c r="AC72" s="91"/>
      <c r="AD72" s="91"/>
      <c r="AE72" s="91"/>
      <c r="AF72" s="91"/>
      <c r="AG72" s="91"/>
      <c r="AH72" s="28"/>
    </row>
    <row r="73" spans="8:34" ht="34.5" customHeight="1" thickBot="1" x14ac:dyDescent="0.3">
      <c r="H73" s="34"/>
      <c r="I73" s="7"/>
      <c r="J73" s="7"/>
      <c r="K73" s="7"/>
      <c r="L73" s="7"/>
      <c r="M73" s="7"/>
      <c r="N73" s="7"/>
      <c r="O73" s="7"/>
      <c r="P73" s="7"/>
      <c r="Q73" s="7"/>
      <c r="R73" s="7"/>
      <c r="S73" s="7"/>
      <c r="T73" s="7"/>
      <c r="U73" s="7"/>
      <c r="V73" s="7"/>
      <c r="W73" s="7"/>
      <c r="X73" s="7"/>
      <c r="Y73" s="7"/>
      <c r="Z73" s="7"/>
      <c r="AA73" s="7"/>
      <c r="AB73" s="91"/>
      <c r="AC73" s="91"/>
      <c r="AD73" s="91"/>
      <c r="AE73" s="91"/>
      <c r="AF73" s="91"/>
      <c r="AG73" s="91"/>
      <c r="AH73" s="28"/>
    </row>
    <row r="74" spans="8:34" ht="21.75" thickTop="1" x14ac:dyDescent="0.35">
      <c r="H74" s="34"/>
      <c r="I74" s="433" t="s">
        <v>161</v>
      </c>
      <c r="J74" s="487"/>
      <c r="K74" s="487"/>
      <c r="L74" s="487"/>
      <c r="M74" s="487"/>
      <c r="N74" s="487"/>
      <c r="O74" s="487"/>
      <c r="P74" s="487"/>
      <c r="Q74" s="487"/>
      <c r="R74" s="487"/>
      <c r="S74" s="487"/>
      <c r="T74" s="487"/>
      <c r="U74" s="487"/>
      <c r="V74" s="487"/>
      <c r="W74" s="487"/>
      <c r="X74" s="487"/>
      <c r="Y74" s="487"/>
      <c r="Z74" s="487"/>
      <c r="AA74" s="487"/>
      <c r="AB74" s="487"/>
      <c r="AC74" s="487"/>
      <c r="AD74" s="487"/>
      <c r="AE74" s="487"/>
      <c r="AF74" s="489"/>
      <c r="AG74" s="488"/>
      <c r="AH74" s="28"/>
    </row>
    <row r="75" spans="8:34" x14ac:dyDescent="0.25">
      <c r="H75" s="34"/>
      <c r="I75" s="178"/>
      <c r="J75" s="91"/>
      <c r="K75" s="91"/>
      <c r="L75" s="91"/>
      <c r="M75" s="91"/>
      <c r="N75" s="91"/>
      <c r="O75" s="91"/>
      <c r="P75" s="91"/>
      <c r="Q75" s="91"/>
      <c r="R75" s="91"/>
      <c r="S75" s="91"/>
      <c r="T75" s="91"/>
      <c r="U75" s="91"/>
      <c r="V75" s="91"/>
      <c r="W75" s="91"/>
      <c r="X75" s="91"/>
      <c r="Y75" s="91"/>
      <c r="Z75" s="91"/>
      <c r="AA75" s="91"/>
      <c r="AB75" s="91"/>
      <c r="AC75" s="91"/>
      <c r="AD75" s="91"/>
      <c r="AE75" s="91"/>
      <c r="AF75" s="91"/>
      <c r="AG75" s="172"/>
      <c r="AH75" s="28"/>
    </row>
    <row r="76" spans="8:34" x14ac:dyDescent="0.25">
      <c r="H76" s="34"/>
      <c r="I76" s="178"/>
      <c r="J76" s="91"/>
      <c r="K76" s="91"/>
      <c r="L76" s="91"/>
      <c r="M76" s="91"/>
      <c r="N76" s="91"/>
      <c r="O76" s="91"/>
      <c r="P76" s="91"/>
      <c r="Q76" s="91"/>
      <c r="R76" s="91"/>
      <c r="S76" s="91"/>
      <c r="T76" s="91"/>
      <c r="U76" s="91"/>
      <c r="V76" s="91"/>
      <c r="W76" s="91"/>
      <c r="X76" s="91"/>
      <c r="Y76" s="91"/>
      <c r="Z76" s="91"/>
      <c r="AA76" s="91"/>
      <c r="AB76" s="91"/>
      <c r="AC76" s="91"/>
      <c r="AD76" s="91"/>
      <c r="AE76" s="91"/>
      <c r="AF76" s="91"/>
      <c r="AG76" s="172"/>
      <c r="AH76" s="93"/>
    </row>
    <row r="77" spans="8:34" x14ac:dyDescent="0.25">
      <c r="H77" s="34"/>
      <c r="I77" s="178"/>
      <c r="J77" s="91"/>
      <c r="K77" s="91"/>
      <c r="L77" s="91"/>
      <c r="M77" s="91"/>
      <c r="N77" s="91"/>
      <c r="O77" s="91"/>
      <c r="P77" s="91"/>
      <c r="Q77" s="91"/>
      <c r="R77" s="91"/>
      <c r="S77" s="91"/>
      <c r="T77" s="91"/>
      <c r="U77" s="91"/>
      <c r="V77" s="91"/>
      <c r="W77" s="91"/>
      <c r="X77" s="91"/>
      <c r="Y77" s="91"/>
      <c r="Z77" s="91"/>
      <c r="AA77" s="91"/>
      <c r="AB77" s="91"/>
      <c r="AC77" s="91"/>
      <c r="AD77" s="91"/>
      <c r="AE77" s="91"/>
      <c r="AF77" s="91"/>
      <c r="AG77" s="172"/>
      <c r="AH77" s="93"/>
    </row>
    <row r="78" spans="8:34" x14ac:dyDescent="0.25">
      <c r="H78" s="34"/>
      <c r="I78" s="178"/>
      <c r="J78" s="91"/>
      <c r="K78" s="91"/>
      <c r="L78" s="91"/>
      <c r="M78" s="91"/>
      <c r="N78" s="91"/>
      <c r="O78" s="91"/>
      <c r="P78" s="91"/>
      <c r="Q78" s="91"/>
      <c r="R78" s="91"/>
      <c r="S78" s="91"/>
      <c r="T78" s="91"/>
      <c r="U78" s="91"/>
      <c r="V78" s="91"/>
      <c r="W78" s="91"/>
      <c r="X78" s="91"/>
      <c r="Y78" s="91"/>
      <c r="Z78" s="91"/>
      <c r="AA78" s="91"/>
      <c r="AB78" s="91"/>
      <c r="AC78" s="91"/>
      <c r="AD78" s="91"/>
      <c r="AE78" s="91"/>
      <c r="AF78" s="91"/>
      <c r="AG78" s="172"/>
      <c r="AH78" s="93"/>
    </row>
    <row r="79" spans="8:34" x14ac:dyDescent="0.25">
      <c r="H79" s="34"/>
      <c r="I79" s="178"/>
      <c r="J79" s="91"/>
      <c r="K79" s="91"/>
      <c r="L79" s="91"/>
      <c r="M79" s="91"/>
      <c r="N79" s="91"/>
      <c r="O79" s="91"/>
      <c r="P79" s="91"/>
      <c r="Q79" s="91"/>
      <c r="R79" s="91"/>
      <c r="S79" s="91"/>
      <c r="T79" s="91"/>
      <c r="U79" s="91"/>
      <c r="V79" s="91"/>
      <c r="W79" s="91"/>
      <c r="X79" s="91"/>
      <c r="Y79" s="91"/>
      <c r="Z79" s="91"/>
      <c r="AA79" s="91"/>
      <c r="AB79" s="91"/>
      <c r="AC79" s="91"/>
      <c r="AD79" s="91"/>
      <c r="AE79" s="91"/>
      <c r="AF79" s="91"/>
      <c r="AG79" s="172"/>
      <c r="AH79" s="93"/>
    </row>
    <row r="80" spans="8:34" x14ac:dyDescent="0.25">
      <c r="H80" s="34"/>
      <c r="I80" s="178"/>
      <c r="J80" s="91"/>
      <c r="K80" s="91"/>
      <c r="L80" s="91"/>
      <c r="M80" s="91"/>
      <c r="N80" s="91"/>
      <c r="O80" s="91"/>
      <c r="P80" s="91"/>
      <c r="Q80" s="91"/>
      <c r="R80" s="91"/>
      <c r="S80" s="91"/>
      <c r="T80" s="91"/>
      <c r="U80" s="91"/>
      <c r="V80" s="91"/>
      <c r="W80" s="91"/>
      <c r="X80" s="91"/>
      <c r="Y80" s="91"/>
      <c r="Z80" s="91"/>
      <c r="AA80" s="91"/>
      <c r="AB80" s="91"/>
      <c r="AC80" s="91"/>
      <c r="AD80" s="91"/>
      <c r="AE80" s="91"/>
      <c r="AF80" s="91"/>
      <c r="AG80" s="172"/>
      <c r="AH80" s="93"/>
    </row>
    <row r="81" spans="8:34" x14ac:dyDescent="0.25">
      <c r="H81" s="34"/>
      <c r="I81" s="178"/>
      <c r="J81" s="91"/>
      <c r="K81" s="91"/>
      <c r="L81" s="91"/>
      <c r="M81" s="91"/>
      <c r="N81" s="91"/>
      <c r="O81" s="91"/>
      <c r="P81" s="91"/>
      <c r="Q81" s="91"/>
      <c r="R81" s="91"/>
      <c r="S81" s="91"/>
      <c r="T81" s="91"/>
      <c r="U81" s="91"/>
      <c r="V81" s="91"/>
      <c r="W81" s="91"/>
      <c r="X81" s="91"/>
      <c r="Y81" s="91"/>
      <c r="Z81" s="91"/>
      <c r="AA81" s="91"/>
      <c r="AB81" s="91"/>
      <c r="AC81" s="91"/>
      <c r="AD81" s="91"/>
      <c r="AE81" s="91"/>
      <c r="AF81" s="91"/>
      <c r="AG81" s="172"/>
      <c r="AH81" s="93"/>
    </row>
    <row r="82" spans="8:34" x14ac:dyDescent="0.25">
      <c r="H82" s="34"/>
      <c r="I82" s="178"/>
      <c r="J82" s="91"/>
      <c r="K82" s="91"/>
      <c r="L82" s="91"/>
      <c r="M82" s="91"/>
      <c r="N82" s="91"/>
      <c r="O82" s="91"/>
      <c r="P82" s="91"/>
      <c r="Q82" s="91"/>
      <c r="R82" s="91"/>
      <c r="S82" s="91"/>
      <c r="T82" s="91"/>
      <c r="U82" s="91"/>
      <c r="V82" s="91"/>
      <c r="W82" s="91"/>
      <c r="X82" s="91"/>
      <c r="Y82" s="91"/>
      <c r="Z82" s="91"/>
      <c r="AA82" s="91"/>
      <c r="AB82" s="91"/>
      <c r="AC82" s="91"/>
      <c r="AD82" s="91"/>
      <c r="AE82" s="91"/>
      <c r="AF82" s="91"/>
      <c r="AG82" s="172"/>
      <c r="AH82" s="93"/>
    </row>
    <row r="83" spans="8:34" x14ac:dyDescent="0.25">
      <c r="H83" s="34"/>
      <c r="I83" s="178"/>
      <c r="J83" s="91"/>
      <c r="K83" s="91"/>
      <c r="L83" s="91"/>
      <c r="M83" s="91"/>
      <c r="N83" s="91"/>
      <c r="O83" s="91"/>
      <c r="P83" s="91"/>
      <c r="Q83" s="91"/>
      <c r="R83" s="91"/>
      <c r="S83" s="91"/>
      <c r="T83" s="91"/>
      <c r="U83" s="91"/>
      <c r="V83" s="91"/>
      <c r="W83" s="91"/>
      <c r="X83" s="91"/>
      <c r="Y83" s="91"/>
      <c r="Z83" s="91"/>
      <c r="AA83" s="91"/>
      <c r="AB83" s="91"/>
      <c r="AC83" s="91"/>
      <c r="AD83" s="91"/>
      <c r="AE83" s="91"/>
      <c r="AF83" s="91"/>
      <c r="AG83" s="172"/>
      <c r="AH83" s="93"/>
    </row>
    <row r="84" spans="8:34" x14ac:dyDescent="0.25">
      <c r="H84" s="34"/>
      <c r="I84" s="178"/>
      <c r="J84" s="91"/>
      <c r="K84" s="91"/>
      <c r="L84" s="91"/>
      <c r="M84" s="91"/>
      <c r="N84" s="91"/>
      <c r="O84" s="91"/>
      <c r="P84" s="91"/>
      <c r="Q84" s="91"/>
      <c r="R84" s="91"/>
      <c r="S84" s="91"/>
      <c r="T84" s="91"/>
      <c r="U84" s="91"/>
      <c r="V84" s="91"/>
      <c r="W84" s="91"/>
      <c r="X84" s="91"/>
      <c r="Y84" s="91"/>
      <c r="Z84" s="91"/>
      <c r="AA84" s="91"/>
      <c r="AB84" s="91"/>
      <c r="AC84" s="91"/>
      <c r="AD84" s="91"/>
      <c r="AE84" s="91"/>
      <c r="AF84" s="91"/>
      <c r="AG84" s="172"/>
      <c r="AH84" s="93"/>
    </row>
    <row r="85" spans="8:34" x14ac:dyDescent="0.25">
      <c r="H85" s="34"/>
      <c r="I85" s="178"/>
      <c r="J85" s="91"/>
      <c r="K85" s="91"/>
      <c r="L85" s="91"/>
      <c r="M85" s="91"/>
      <c r="N85" s="91"/>
      <c r="O85" s="91"/>
      <c r="P85" s="91"/>
      <c r="Q85" s="91"/>
      <c r="R85" s="91"/>
      <c r="S85" s="91"/>
      <c r="T85" s="91"/>
      <c r="U85" s="91"/>
      <c r="V85" s="91"/>
      <c r="W85" s="91"/>
      <c r="X85" s="91"/>
      <c r="Y85" s="91"/>
      <c r="Z85" s="91"/>
      <c r="AA85" s="91"/>
      <c r="AB85" s="91"/>
      <c r="AC85" s="91"/>
      <c r="AD85" s="91"/>
      <c r="AE85" s="91"/>
      <c r="AF85" s="91"/>
      <c r="AG85" s="172"/>
      <c r="AH85" s="93"/>
    </row>
    <row r="86" spans="8:34" x14ac:dyDescent="0.25">
      <c r="H86" s="34"/>
      <c r="I86" s="178"/>
      <c r="J86" s="91"/>
      <c r="K86" s="91"/>
      <c r="L86" s="91"/>
      <c r="M86" s="91"/>
      <c r="N86" s="91"/>
      <c r="O86" s="91"/>
      <c r="P86" s="91"/>
      <c r="Q86" s="91"/>
      <c r="R86" s="91"/>
      <c r="S86" s="91"/>
      <c r="T86" s="91"/>
      <c r="U86" s="91"/>
      <c r="V86" s="91"/>
      <c r="W86" s="91"/>
      <c r="X86" s="91"/>
      <c r="Y86" s="91"/>
      <c r="Z86" s="91"/>
      <c r="AA86" s="91"/>
      <c r="AB86" s="91"/>
      <c r="AC86" s="91"/>
      <c r="AD86" s="91"/>
      <c r="AE86" s="91"/>
      <c r="AF86" s="91"/>
      <c r="AG86" s="172"/>
      <c r="AH86" s="93"/>
    </row>
    <row r="87" spans="8:34" x14ac:dyDescent="0.25">
      <c r="H87" s="34"/>
      <c r="I87" s="178"/>
      <c r="J87" s="91"/>
      <c r="K87" s="91"/>
      <c r="L87" s="91"/>
      <c r="M87" s="91"/>
      <c r="N87" s="91"/>
      <c r="O87" s="91"/>
      <c r="P87" s="91"/>
      <c r="Q87" s="91"/>
      <c r="R87" s="91"/>
      <c r="S87" s="91"/>
      <c r="T87" s="91"/>
      <c r="U87" s="91"/>
      <c r="V87" s="91"/>
      <c r="W87" s="91"/>
      <c r="X87" s="91"/>
      <c r="Y87" s="91"/>
      <c r="Z87" s="91"/>
      <c r="AA87" s="91"/>
      <c r="AB87" s="91"/>
      <c r="AC87" s="91"/>
      <c r="AD87" s="91"/>
      <c r="AE87" s="91"/>
      <c r="AF87" s="91"/>
      <c r="AG87" s="172"/>
      <c r="AH87" s="93"/>
    </row>
    <row r="88" spans="8:34" x14ac:dyDescent="0.25">
      <c r="H88" s="34"/>
      <c r="I88" s="178"/>
      <c r="J88" s="91"/>
      <c r="K88" s="91"/>
      <c r="L88" s="91"/>
      <c r="M88" s="91"/>
      <c r="N88" s="91"/>
      <c r="O88" s="91"/>
      <c r="P88" s="91"/>
      <c r="Q88" s="91"/>
      <c r="R88" s="91"/>
      <c r="S88" s="91"/>
      <c r="T88" s="91"/>
      <c r="U88" s="91"/>
      <c r="V88" s="91"/>
      <c r="W88" s="91"/>
      <c r="X88" s="91"/>
      <c r="Y88" s="91"/>
      <c r="Z88" s="91"/>
      <c r="AA88" s="91"/>
      <c r="AB88" s="91"/>
      <c r="AC88" s="91"/>
      <c r="AD88" s="91"/>
      <c r="AE88" s="91"/>
      <c r="AF88" s="91"/>
      <c r="AG88" s="172"/>
      <c r="AH88" s="93"/>
    </row>
    <row r="89" spans="8:34" x14ac:dyDescent="0.25">
      <c r="H89" s="34"/>
      <c r="I89" s="178"/>
      <c r="J89" s="91"/>
      <c r="K89" s="91"/>
      <c r="L89" s="91"/>
      <c r="M89" s="91"/>
      <c r="N89" s="91"/>
      <c r="O89" s="91"/>
      <c r="P89" s="91"/>
      <c r="Q89" s="91"/>
      <c r="R89" s="91"/>
      <c r="S89" s="91"/>
      <c r="T89" s="91"/>
      <c r="U89" s="91"/>
      <c r="V89" s="91"/>
      <c r="W89" s="91"/>
      <c r="X89" s="91"/>
      <c r="Y89" s="91"/>
      <c r="Z89" s="91"/>
      <c r="AA89" s="91"/>
      <c r="AB89" s="91"/>
      <c r="AC89" s="91"/>
      <c r="AD89" s="91"/>
      <c r="AE89" s="91"/>
      <c r="AF89" s="91"/>
      <c r="AG89" s="172"/>
      <c r="AH89" s="93"/>
    </row>
    <row r="90" spans="8:34" ht="15.75" thickBot="1" x14ac:dyDescent="0.3">
      <c r="H90" s="34"/>
      <c r="I90" s="179"/>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4"/>
      <c r="AH90" s="93"/>
    </row>
    <row r="91" spans="8:34" ht="16.5" thickTop="1" thickBot="1" x14ac:dyDescent="0.3">
      <c r="H91" s="36"/>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2"/>
    </row>
    <row r="92" spans="8:34" ht="15.75" thickTop="1" x14ac:dyDescent="0.25"/>
  </sheetData>
  <mergeCells count="18">
    <mergeCell ref="I74:AG74"/>
    <mergeCell ref="I30:AA30"/>
    <mergeCell ref="C3:D3"/>
    <mergeCell ref="E3:F3"/>
    <mergeCell ref="B3:B4"/>
    <mergeCell ref="AC3:AG3"/>
    <mergeCell ref="AC4:AC5"/>
    <mergeCell ref="AD4:AE4"/>
    <mergeCell ref="AF4:AG4"/>
    <mergeCell ref="AC11:AG11"/>
    <mergeCell ref="AC12:AC13"/>
    <mergeCell ref="AD12:AE12"/>
    <mergeCell ref="AF12:AG12"/>
    <mergeCell ref="H1:AH1"/>
    <mergeCell ref="B13:B14"/>
    <mergeCell ref="C13:D13"/>
    <mergeCell ref="I3:AA3"/>
    <mergeCell ref="I8:AA8"/>
  </mergeCells>
  <conditionalFormatting sqref="AB37:AG37 J36:AA36">
    <cfRule type="colorScale" priority="24">
      <colorScale>
        <cfvo type="min"/>
        <cfvo type="percentile" val="50"/>
        <cfvo type="max"/>
        <color rgb="FF63BE7B"/>
        <color rgb="FFFFEB84"/>
        <color rgb="FFF8696B"/>
      </colorScale>
    </cfRule>
  </conditionalFormatting>
  <conditionalFormatting sqref="AB38:AG38 J37:AA37">
    <cfRule type="colorScale" priority="26">
      <colorScale>
        <cfvo type="min"/>
        <cfvo type="percentile" val="50"/>
        <cfvo type="max"/>
        <color rgb="FF63BE7B"/>
        <color rgb="FFFFEB84"/>
        <color rgb="FFF8696B"/>
      </colorScale>
    </cfRule>
  </conditionalFormatting>
  <conditionalFormatting sqref="J32:AG32">
    <cfRule type="colorScale" priority="28">
      <colorScale>
        <cfvo type="min"/>
        <cfvo type="percentile" val="50"/>
        <cfvo type="max"/>
        <color rgb="FF63BE7B"/>
        <color rgb="FFFFEB84"/>
        <color rgb="FFF8696B"/>
      </colorScale>
    </cfRule>
  </conditionalFormatting>
  <conditionalFormatting sqref="J33:AG33">
    <cfRule type="colorScale" priority="29">
      <colorScale>
        <cfvo type="min"/>
        <cfvo type="percentile" val="50"/>
        <cfvo type="max"/>
        <color rgb="FF63BE7B"/>
        <color rgb="FFFFEB84"/>
        <color rgb="FFF8696B"/>
      </colorScale>
    </cfRule>
  </conditionalFormatting>
  <pageMargins left="0.7" right="0.7" top="0.75" bottom="0.75" header="0.3" footer="0.3"/>
  <ignoredErrors>
    <ignoredError sqref="L4 L31 L9" twoDigitTextYear="1"/>
    <ignoredError sqref="C16:D18" numberStoredAsText="1"/>
  </ignoredError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25</vt:i4>
      </vt:variant>
    </vt:vector>
  </HeadingPairs>
  <TitlesOfParts>
    <vt:vector size="25" baseType="lpstr">
      <vt:lpstr>PRESENTAZIONE RTR</vt:lpstr>
      <vt:lpstr>INTRODUZIONE RTR</vt:lpstr>
      <vt:lpstr>REGISTRO TUMORI MARCHE</vt:lpstr>
      <vt:lpstr>TUTTE LE SEDI</vt:lpstr>
      <vt:lpstr>TESTA-COLLO</vt:lpstr>
      <vt:lpstr>STOMACO</vt:lpstr>
      <vt:lpstr>COLON-RETTO-ANO</vt:lpstr>
      <vt:lpstr>FEGATO</vt:lpstr>
      <vt:lpstr>PANCREAS</vt:lpstr>
      <vt:lpstr>POLMONE</vt:lpstr>
      <vt:lpstr>MELANOMA</vt:lpstr>
      <vt:lpstr>MAMMELLA</vt:lpstr>
      <vt:lpstr>UTERO_OVAIO</vt:lpstr>
      <vt:lpstr>PROSTATA</vt:lpstr>
      <vt:lpstr>RENE E ALTRE VIE URINARIE</vt:lpstr>
      <vt:lpstr>VESCICA</vt:lpstr>
      <vt:lpstr>ENCEFALO-ALTRO SNC</vt:lpstr>
      <vt:lpstr>TIROIDE</vt:lpstr>
      <vt:lpstr>LNH</vt:lpstr>
      <vt:lpstr>MIELOMA</vt:lpstr>
      <vt:lpstr>LEUCEMIE TOTALI</vt:lpstr>
      <vt:lpstr>Tasso Specifico 1996_2000 M</vt:lpstr>
      <vt:lpstr>Tasso Specifico 1996_2000 F</vt:lpstr>
      <vt:lpstr>Tasso Specifico 2011_15 M</vt:lpstr>
      <vt:lpstr>Tasso Specifico 2011_15 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SIMONA</dc:creator>
  <cp:lastModifiedBy>marco pompili</cp:lastModifiedBy>
  <dcterms:created xsi:type="dcterms:W3CDTF">2021-05-07T07:39:49Z</dcterms:created>
  <dcterms:modified xsi:type="dcterms:W3CDTF">2021-07-29T11:28:36Z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4b67aecd-ca53-43af-b4b9-03ce370f22d4</vt:lpwstr>
  </property>
</Properties>
</file>